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315" windowHeight="7170" tabRatio="906" activeTab="0"/>
  </bookViews>
  <sheets>
    <sheet name="2006 ALL Circ" sheetId="1" r:id="rId1"/>
  </sheets>
  <definedNames>
    <definedName name="_xlnm.Print_Titles" localSheetId="0">'2006 ALL Circ'!$11:$13</definedName>
  </definedNames>
  <calcPr fullCalcOnLoad="1"/>
</workbook>
</file>

<file path=xl/sharedStrings.xml><?xml version="1.0" encoding="utf-8"?>
<sst xmlns="http://schemas.openxmlformats.org/spreadsheetml/2006/main" count="705" uniqueCount="625">
  <si>
    <t>HONOLULU*</t>
  </si>
  <si>
    <t>JUNIOR SCHOLASTIC*</t>
  </si>
  <si>
    <t>PRESERVATION*</t>
  </si>
  <si>
    <t>RIVERFRONT TIMES*</t>
  </si>
  <si>
    <t>SAN FRANCISCO MAGAZINE*</t>
  </si>
  <si>
    <t>SCHOLASTIC ACTION*</t>
  </si>
  <si>
    <t>SCHOLASTIC CHOICES*</t>
  </si>
  <si>
    <t>SCHOLASTIC PARENT &amp; CHILD*</t>
  </si>
  <si>
    <t>SCHOLASTIC SCOPE*</t>
  </si>
  <si>
    <t>SCIENCE WORLD*</t>
  </si>
  <si>
    <t>TODAY'S HEALTH &amp; WELLNESS*</t>
  </si>
  <si>
    <t>VILLAGE VOICE*</t>
  </si>
  <si>
    <t>WESTCHESTER MAGAZINE*</t>
  </si>
  <si>
    <t>AMERICAN COWBOY*</t>
  </si>
  <si>
    <t>ARIZONA FOOTHILLS*</t>
  </si>
  <si>
    <t>AUTOWEEK*</t>
  </si>
  <si>
    <t>BLACK ENTERPRISE*</t>
  </si>
  <si>
    <t>COMPUTER GAMING WORLD*</t>
  </si>
  <si>
    <t>COOKING WITH PAULA DEEN**</t>
  </si>
  <si>
    <t>DC**</t>
  </si>
  <si>
    <t>DISCOVERY GIRLS MAGAZINE*</t>
  </si>
  <si>
    <t>DIVERSITYINC*</t>
  </si>
  <si>
    <t>DRINKS*</t>
  </si>
  <si>
    <t>ENDLESS VACATION*</t>
  </si>
  <si>
    <t>FILIPINAS*</t>
  </si>
  <si>
    <t>GAMES FOR WINDOWS:  THE OFFICIAL MAGAZINE**</t>
  </si>
  <si>
    <t>GEORGIA MAGAZINE*</t>
  </si>
  <si>
    <t>GIANT*</t>
  </si>
  <si>
    <t>GUITAR ONE*</t>
  </si>
  <si>
    <t>GUITAR WORLD*</t>
  </si>
  <si>
    <t>HAWAII MAGAZINE*</t>
  </si>
  <si>
    <t>HOUSTON MONTHLY MAGAZINE**</t>
  </si>
  <si>
    <t>HUDSON VALLEY MAGAZINE*</t>
  </si>
  <si>
    <t>INSTRUCTOR*</t>
  </si>
  <si>
    <t>KIDS FUN STUFF TO DO TOGETHER*</t>
  </si>
  <si>
    <t>NEW YORK SPACES*</t>
  </si>
  <si>
    <t>NEWSMAX*</t>
  </si>
  <si>
    <t>OFFICIAL XBOX MAGAZINE*</t>
  </si>
  <si>
    <t>OKLAHOMA LIVING*</t>
  </si>
  <si>
    <t>PC GAMER*</t>
  </si>
  <si>
    <t>PSM: 100% INDEPENDENT PLAYSTATION  2 MAGAZINE*</t>
  </si>
  <si>
    <t>PSYCHOLOGY TODAY**</t>
  </si>
  <si>
    <t>SCUBA DIVING*</t>
  </si>
  <si>
    <t>SPORTING CLASSICS*</t>
  </si>
  <si>
    <t>STYLE THE MAGAZINE*</t>
  </si>
  <si>
    <t>TEEN**</t>
  </si>
  <si>
    <t>UTNE READER*</t>
  </si>
  <si>
    <t>VIM &amp; VIGOR*</t>
  </si>
  <si>
    <t>V-TWIN**</t>
  </si>
  <si>
    <t>WATER'S EDGE MAGAZINE*</t>
  </si>
  <si>
    <t>* denotes first half figures only.</t>
  </si>
  <si>
    <t>** denotes second half figures only.</t>
  </si>
  <si>
    <t>AARP BULLETIN ±</t>
  </si>
  <si>
    <t>AARP THE MAGAZINE ±</t>
  </si>
  <si>
    <r>
      <t>±</t>
    </r>
    <r>
      <rPr>
        <sz val="10"/>
        <color indexed="63"/>
        <rFont val="Arial"/>
        <family val="2"/>
      </rPr>
      <t xml:space="preserve"> High proportion of title's circulation attributed to membership benefits.</t>
    </r>
  </si>
  <si>
    <t>AAA GOING PLACES ±</t>
  </si>
  <si>
    <t>AAA HAWAII WESTWAYS ±</t>
  </si>
  <si>
    <t>AAA LIVING ±</t>
  </si>
  <si>
    <t>AAA MIDWEST TRAVELER* ±</t>
  </si>
  <si>
    <t>AAA NEW MEXICO JOURNEY ±</t>
  </si>
  <si>
    <t>AAA NORTHERN NEW ENGLAND JOURNEY ±</t>
  </si>
  <si>
    <t>AAA TEXAS JOURNEY ±</t>
  </si>
  <si>
    <t>AAA WESTWAYS ±</t>
  </si>
  <si>
    <t>AAA WORLD* ±</t>
  </si>
  <si>
    <t>AMERICAN LEGION AUXILIARY NATIONAL NEWS ±</t>
  </si>
  <si>
    <t>AMERICAN LEGION MAGAZINE ±</t>
  </si>
  <si>
    <t>AMERICA'S 1ST FREEDOM ±</t>
  </si>
  <si>
    <t>DIABETES CARE ±</t>
  </si>
  <si>
    <t>DIABETES ±</t>
  </si>
  <si>
    <t>DIABETES SPECTRUM ±</t>
  </si>
  <si>
    <t>ELKS MAGAZINE* ±</t>
  </si>
  <si>
    <t>AMERICAN HANDGUNNER* ±</t>
  </si>
  <si>
    <t>AMERICAN HUNTER ±</t>
  </si>
  <si>
    <t>AMERICAN MOTORCYCLIST ±</t>
  </si>
  <si>
    <t>AMERICAN RIFLEMAN ±</t>
  </si>
  <si>
    <t>HANDY, HANDYMAN CLUB  OF AMERICA MAGAZINE ±</t>
  </si>
  <si>
    <t>NORTH AMERICAN FISHERMAN ±</t>
  </si>
  <si>
    <t>NORTH AMERICAN HUNTER ±</t>
  </si>
  <si>
    <t>RURAL ARKANSAS ±</t>
  </si>
  <si>
    <t>2006 Subscriptions Paid &amp; Verified</t>
  </si>
  <si>
    <t>% Change</t>
  </si>
  <si>
    <t>2006 Single Copy Sales</t>
  </si>
  <si>
    <t>-</t>
  </si>
  <si>
    <t>2005 Total Paid</t>
  </si>
  <si>
    <t>2006 Total Paid &amp; Verified</t>
  </si>
  <si>
    <t>BETTER HOMES AND GARDENS  AMERICAN PATCHWORK &amp; QUILTING</t>
  </si>
  <si>
    <t>BETTER HOMES AND GARDENS SPECIAL  INTEREST PUBLICATIONS KITCHEN  AND BATH</t>
  </si>
  <si>
    <t>DICK BERGGREN'S SPEEDWAY ILLUSTRATED</t>
  </si>
  <si>
    <t>EATING WELL, THE MAGAZINE OF  FOOD &amp; HEALTH</t>
  </si>
  <si>
    <t>ELLE GIRL</t>
  </si>
  <si>
    <t>HEMMINGS SPORTS &amp; EXOTIC CAR</t>
  </si>
  <si>
    <t>HOME COOKING</t>
  </si>
  <si>
    <t>MUSCLE &amp; FITNESS HERS</t>
  </si>
  <si>
    <t>PANACHE</t>
  </si>
  <si>
    <t>SOPHISTICATE'S BLACK HAIR STYLES  AND CARE GUIDE</t>
  </si>
  <si>
    <t>UNIQUE HOMES</t>
  </si>
  <si>
    <t>LUCKY</t>
  </si>
  <si>
    <t>NATION</t>
  </si>
  <si>
    <t>Publication Name</t>
  </si>
  <si>
    <t>NEW YORK</t>
  </si>
  <si>
    <t>ALASKA</t>
  </si>
  <si>
    <t>ANGELENO</t>
  </si>
  <si>
    <t>CS</t>
  </si>
  <si>
    <t>FRONT DESK - LOS ANGELES</t>
  </si>
  <si>
    <t>FRONT DESK CHICAGO</t>
  </si>
  <si>
    <t>GEORGIA TREND</t>
  </si>
  <si>
    <t>GLOBAL TRAVELER</t>
  </si>
  <si>
    <t>HAMPTON ROADS MAGAZINE</t>
  </si>
  <si>
    <t>MODERN LUXURY - DALLAS</t>
  </si>
  <si>
    <t>RIVIERA - SAN DIEGO</t>
  </si>
  <si>
    <t>RIVIERA</t>
  </si>
  <si>
    <t>AMERICAN ARTIST</t>
  </si>
  <si>
    <t>CIGAR AFICIONADO</t>
  </si>
  <si>
    <t>DELAWARE TODAY</t>
  </si>
  <si>
    <t>EQUESTRIAN MAGAZINE</t>
  </si>
  <si>
    <t>MAIN LINE TODAY</t>
  </si>
  <si>
    <t>NATIONAL PARKS</t>
  </si>
  <si>
    <t>SPORT AVIATION</t>
  </si>
  <si>
    <t>TEXAS FISH &amp; GAME</t>
  </si>
  <si>
    <t>USA HOCKEY MAGAZINE</t>
  </si>
  <si>
    <t>WINE SPECTATOR</t>
  </si>
  <si>
    <t>ALABAMA LIVING</t>
  </si>
  <si>
    <t>ARTIST'S MAGAZINE</t>
  </si>
  <si>
    <t>ATLANTAN</t>
  </si>
  <si>
    <t>BETTER INVESTING</t>
  </si>
  <si>
    <t>BOATU.S. MAGAZINE</t>
  </si>
  <si>
    <t>CHICAGO</t>
  </si>
  <si>
    <t>FHM (FOR HIM MAGAZINE)</t>
  </si>
  <si>
    <t>FLORIDA DESIGN</t>
  </si>
  <si>
    <t>FLY FISH AMERICA</t>
  </si>
  <si>
    <t>GUNS MAGAZINE</t>
  </si>
  <si>
    <t>HADASSAH MAGAZINE</t>
  </si>
  <si>
    <t>HORTICULTURE</t>
  </si>
  <si>
    <t>KOREAN JOURNAL</t>
  </si>
  <si>
    <t>MAGAZINE OF LA CUCINA ITALIANA</t>
  </si>
  <si>
    <t>MAXIMUM PC</t>
  </si>
  <si>
    <t>MIDWEST OUTDOORS</t>
  </si>
  <si>
    <t>MOTHER EARTH NEWS</t>
  </si>
  <si>
    <t>NATIONAL SPEED SPORT NEWS</t>
  </si>
  <si>
    <t>NATIONAL WILDLIFE</t>
  </si>
  <si>
    <t>NATURAL HISTORY</t>
  </si>
  <si>
    <t>OPERA NEWS</t>
  </si>
  <si>
    <t>PALM SPRINGS LIFE</t>
  </si>
  <si>
    <t>PRIVATE CLUBS</t>
  </si>
  <si>
    <t>ROCKSTAR</t>
  </si>
  <si>
    <t>SISTER 2 SISTER</t>
  </si>
  <si>
    <t>TENNESSEE MAGAZINE</t>
  </si>
  <si>
    <t>TROPICAL FISH HOBBYIST</t>
  </si>
  <si>
    <t>VFW MAGAZINE</t>
  </si>
  <si>
    <t>COSMOPOLITAN EN ESPANOL</t>
  </si>
  <si>
    <t>SPIRITUALITY &amp; HEALTH</t>
  </si>
  <si>
    <t>ABA JOURNAL</t>
  </si>
  <si>
    <t>ADVOCATE</t>
  </si>
  <si>
    <t>AIR &amp; SPACE/SMITHSONIAN</t>
  </si>
  <si>
    <t>AKC GAZETTE</t>
  </si>
  <si>
    <t>ALLURE</t>
  </si>
  <si>
    <t>AMERICAN ANGLER</t>
  </si>
  <si>
    <t>AMERICAN HERITAGE</t>
  </si>
  <si>
    <t>AMERICAN IRON MAGAZINE</t>
  </si>
  <si>
    <t>AMERICAN PHOTO</t>
  </si>
  <si>
    <t>AMERICAN POLICE BEAT</t>
  </si>
  <si>
    <t>AMERICAN QUARTER HORSE JOURNAL</t>
  </si>
  <si>
    <t>AMERICAN QUARTER HORSE  RACING JOURNAL</t>
  </si>
  <si>
    <t>AMERICAN SCIENTIST</t>
  </si>
  <si>
    <t>AMERICAN WOODWORKER</t>
  </si>
  <si>
    <t>AOPA PILOT</t>
  </si>
  <si>
    <t>AQUARIUM FISH MAGAZINE</t>
  </si>
  <si>
    <t>ARCHAEOLOGY MAGAZINE</t>
  </si>
  <si>
    <t>ARCHITECTURAL DIGEST</t>
  </si>
  <si>
    <t>AIR FORCE TIMES</t>
  </si>
  <si>
    <t>ARMY TIMES</t>
  </si>
  <si>
    <t>MARINE CORPS TIMES</t>
  </si>
  <si>
    <t>NAVY TIMES</t>
  </si>
  <si>
    <t>ART &amp; ANTIQUES</t>
  </si>
  <si>
    <t>ART IN AMERICA</t>
  </si>
  <si>
    <t>ARTHRITIS SELF-MANAGEMENT</t>
  </si>
  <si>
    <t>ARTHRITIS TODAY</t>
  </si>
  <si>
    <t>ARTHUR FROMMER'S BUDGET TRAVEL</t>
  </si>
  <si>
    <t>ARTNEWS</t>
  </si>
  <si>
    <t>ASTRONOMY</t>
  </si>
  <si>
    <t>ATLANTA MAGAZINE</t>
  </si>
  <si>
    <t>ATLANTIC MONTHLY</t>
  </si>
  <si>
    <t>AUTOMOBILE MAGAZINE</t>
  </si>
  <si>
    <t>BACKPACKER</t>
  </si>
  <si>
    <t>BALTIMORE MAGAZINE</t>
  </si>
  <si>
    <t>BARRON'S</t>
  </si>
  <si>
    <t>BASSMASTER</t>
  </si>
  <si>
    <t>BESTLIFE</t>
  </si>
  <si>
    <t>BETTER HOMES AND GARDENS</t>
  </si>
  <si>
    <t>BETTER HOMES AND GARDENS SPECIAL  INTEREST PUBLICATIONS DIABETIC  LIVING</t>
  </si>
  <si>
    <t>BETTER HOMES AND GARDENS WOOD</t>
  </si>
  <si>
    <t>BICYCLING</t>
  </si>
  <si>
    <t>BIKE</t>
  </si>
  <si>
    <t>BIRD TALK</t>
  </si>
  <si>
    <t>BLENDER</t>
  </si>
  <si>
    <t>BOATING</t>
  </si>
  <si>
    <t>BODY + SOUL</t>
  </si>
  <si>
    <t>BON APPETIT</t>
  </si>
  <si>
    <t>BOSTON COMMON</t>
  </si>
  <si>
    <t>BOSTON MAGAZINE</t>
  </si>
  <si>
    <t>BOWHUNTER</t>
  </si>
  <si>
    <t>BOYS' LIFE</t>
  </si>
  <si>
    <t>BRIDAL GUIDE</t>
  </si>
  <si>
    <t>BRIDES</t>
  </si>
  <si>
    <t>BUENHOGAR</t>
  </si>
  <si>
    <t>BUSINESS 2.0</t>
  </si>
  <si>
    <t>BUSINESSWEEK</t>
  </si>
  <si>
    <t>CAMPING LIFE</t>
  </si>
  <si>
    <t>CANOE &amp; KAYAK</t>
  </si>
  <si>
    <t>CAPITOL FILE</t>
  </si>
  <si>
    <t>CAR AND DRIVER</t>
  </si>
  <si>
    <t>CAR AUDIO AND ELECTRONICS</t>
  </si>
  <si>
    <t>CAR CRAFT</t>
  </si>
  <si>
    <t>CARIBBEAN TRAVEL &amp; LIFE</t>
  </si>
  <si>
    <t>CAROLINA COUNTRY</t>
  </si>
  <si>
    <t>CASA &amp; ESTILO INTERNACIONAL</t>
  </si>
  <si>
    <t>CAT FANCY</t>
  </si>
  <si>
    <t>CENTRAL PA</t>
  </si>
  <si>
    <t>CHEVY HIGH PERFORMANCE</t>
  </si>
  <si>
    <t>CHICAGO READER</t>
  </si>
  <si>
    <t>CHILD</t>
  </si>
  <si>
    <t>CHRONICLE OF HIGHER EDUCATION</t>
  </si>
  <si>
    <t>CHRONICLE OF PHILANTHROPY</t>
  </si>
  <si>
    <t>CHRONICLE OF THE HORSE</t>
  </si>
  <si>
    <t>CINCINNATI MAGAZINE</t>
  </si>
  <si>
    <t>CIRCLE TRACK &amp; RACING TECHNOLOGY</t>
  </si>
  <si>
    <t>CLIMBING</t>
  </si>
  <si>
    <t>CLINICAL DIABETES</t>
  </si>
  <si>
    <t>COASTAL LIVING</t>
  </si>
  <si>
    <t>COLUMBIA JOURNALISM REVIEW</t>
  </si>
  <si>
    <t>COLUMBUS MONTHLY</t>
  </si>
  <si>
    <t>COMMUNICATION ARTS</t>
  </si>
  <si>
    <t>COMPUTER POWER USER</t>
  </si>
  <si>
    <t>COMPUTER SHOPPER</t>
  </si>
  <si>
    <t>CONCEIVE MAGAZINE</t>
  </si>
  <si>
    <t>CONDE NAST TRAVELER</t>
  </si>
  <si>
    <t>CONNECTICUT MAGAZINE</t>
  </si>
  <si>
    <t>COOKING LIGHT</t>
  </si>
  <si>
    <t>COOKING PLEASURES</t>
  </si>
  <si>
    <t>COOPERATIVE LIVING</t>
  </si>
  <si>
    <t>COSMO GIRL!</t>
  </si>
  <si>
    <t>COSMOPOLITAN</t>
  </si>
  <si>
    <t>COTTAGE LIVING</t>
  </si>
  <si>
    <t>COUNTRY HOME</t>
  </si>
  <si>
    <t>COUNTRY LIVING</t>
  </si>
  <si>
    <t>COUNTRY LIVING (OHIO)</t>
  </si>
  <si>
    <t>COUNTRY SAMPLER</t>
  </si>
  <si>
    <t>COUNTRY WEEKLY</t>
  </si>
  <si>
    <t>COWBOYS &amp; INDIANS</t>
  </si>
  <si>
    <t>CREATING KEEPSAKES</t>
  </si>
  <si>
    <t>CRUISING WORLD</t>
  </si>
  <si>
    <t>CYCLE WORLD</t>
  </si>
  <si>
    <t>D MAGAZINE</t>
  </si>
  <si>
    <t>DEER &amp; DEER HUNTING</t>
  </si>
  <si>
    <t>DELICIOUS LIVING</t>
  </si>
  <si>
    <t>DETAILS</t>
  </si>
  <si>
    <t>DIABETES FORECAST</t>
  </si>
  <si>
    <t>DIABETES SELF-MANAGEMENT</t>
  </si>
  <si>
    <t>DIRT RIDER</t>
  </si>
  <si>
    <t>DISCOVER</t>
  </si>
  <si>
    <t>DOG FANCY</t>
  </si>
  <si>
    <t>DOG WORLD</t>
  </si>
  <si>
    <t>DOMINO</t>
  </si>
  <si>
    <t>DOWN EAST, THE MAGAZINE OF MAINE</t>
  </si>
  <si>
    <t>DUCKS UNLIMITED</t>
  </si>
  <si>
    <t>DUPONT REGISTRY</t>
  </si>
  <si>
    <t>DWELL</t>
  </si>
  <si>
    <t>EASY HOME COOKING</t>
  </si>
  <si>
    <t>EASYRIDERS</t>
  </si>
  <si>
    <t>EBONY</t>
  </si>
  <si>
    <t>ECONOMIST  (NORTH AMERICAN EDITION)</t>
  </si>
  <si>
    <t>EDUCATION WEEK</t>
  </si>
  <si>
    <t>ELECTRONIC GAMING MONTHLY</t>
  </si>
  <si>
    <t>ELECTRONIC HOUSE</t>
  </si>
  <si>
    <t>ELLE</t>
  </si>
  <si>
    <t>ELLE DECOR</t>
  </si>
  <si>
    <t>ENCOMPASS</t>
  </si>
  <si>
    <t>ENTERTAINMENT WEEKLY</t>
  </si>
  <si>
    <t>ENTREPRENEUR</t>
  </si>
  <si>
    <t>EQUUS</t>
  </si>
  <si>
    <t>ESPN THE MAGAZINE</t>
  </si>
  <si>
    <t>ESQUIRE</t>
  </si>
  <si>
    <t>ESSENCE</t>
  </si>
  <si>
    <t>EUROPEAN CAR</t>
  </si>
  <si>
    <t>EVERY DAY WITH RACHAEL RAY</t>
  </si>
  <si>
    <t>EVERYDAY FOOD</t>
  </si>
  <si>
    <t>EXPERIENCE LIFE</t>
  </si>
  <si>
    <t>FAMILY CIRCLE</t>
  </si>
  <si>
    <t>FAMILY HANDYMAN</t>
  </si>
  <si>
    <t>FAMILYFUN</t>
  </si>
  <si>
    <t>FAST COMPANY</t>
  </si>
  <si>
    <t>FIELD &amp; STREAM</t>
  </si>
  <si>
    <t>FINE COOKING</t>
  </si>
  <si>
    <t>FINE GARDENING</t>
  </si>
  <si>
    <t>FINE HOMEBUILDING</t>
  </si>
  <si>
    <t>FINE WOODWORKING</t>
  </si>
  <si>
    <t>FIRST FOR WOMEN</t>
  </si>
  <si>
    <t>FISHING &amp; HUNTING NEWS</t>
  </si>
  <si>
    <t>FIT PREGNANCY</t>
  </si>
  <si>
    <t>FITNESS</t>
  </si>
  <si>
    <t>FLEX</t>
  </si>
  <si>
    <t>FLORIDA SPORTSMAN</t>
  </si>
  <si>
    <t>FLY FISHERMAN</t>
  </si>
  <si>
    <t>FLY FISHING IN SALT WATERS</t>
  </si>
  <si>
    <t>FLY ROD &amp; REEL</t>
  </si>
  <si>
    <t>FLY TYER</t>
  </si>
  <si>
    <t>FLYING</t>
  </si>
  <si>
    <t>FOOD &amp; WINE</t>
  </si>
  <si>
    <t>FORBES</t>
  </si>
  <si>
    <t>FOREIGN AFFAIRS</t>
  </si>
  <si>
    <t>FORTUNE (NORTH AMERICA)</t>
  </si>
  <si>
    <t>4 WHEEL DRIVE &amp; SPORT UTILITY MAGAZINE</t>
  </si>
  <si>
    <t>FOUR WHEELER MAGAZINE</t>
  </si>
  <si>
    <t>FURIA MUSICAL</t>
  </si>
  <si>
    <t>GAME &amp; FISH MAGAZINE</t>
  </si>
  <si>
    <t>GAME INFORMER MAGAZINE</t>
  </si>
  <si>
    <t>GARDEN DESIGN</t>
  </si>
  <si>
    <t>GARDENING HOW-TO</t>
  </si>
  <si>
    <t>GENRE</t>
  </si>
  <si>
    <t>GIRLS' LIFE</t>
  </si>
  <si>
    <t>GLAMOUR</t>
  </si>
  <si>
    <t>GLOBE</t>
  </si>
  <si>
    <t>GOLF DIGEST</t>
  </si>
  <si>
    <t>GOLF FOR WOMEN</t>
  </si>
  <si>
    <t>GOLF MAGAZINE</t>
  </si>
  <si>
    <t>GOLF TIPS</t>
  </si>
  <si>
    <t>GOLF WORLD</t>
  </si>
  <si>
    <t>GOOD HOUSEKEEPING</t>
  </si>
  <si>
    <t>GOTHAM MAGAZINE</t>
  </si>
  <si>
    <t>GOURMET</t>
  </si>
  <si>
    <t>GQ-GENTLEMEN'S QUARTERLY</t>
  </si>
  <si>
    <t>GRAY'S SPORTING JOURNAL</t>
  </si>
  <si>
    <t>GREENVILLE JOURNAL</t>
  </si>
  <si>
    <t>GUIDEPOSTS</t>
  </si>
  <si>
    <t>GUN DOG</t>
  </si>
  <si>
    <t>GUNS &amp; AMMO</t>
  </si>
  <si>
    <t>HAMPTONS MAGAZINE</t>
  </si>
  <si>
    <t>HANDGUNS</t>
  </si>
  <si>
    <t>HARPER'S BAZAAR</t>
  </si>
  <si>
    <t>HARPER'S MAGAZINE</t>
  </si>
  <si>
    <t>HARVARD BUSINESS REVIEW</t>
  </si>
  <si>
    <t>HEALTH</t>
  </si>
  <si>
    <t>HEMMINGS CLASSIC CAR</t>
  </si>
  <si>
    <t>HEMMINGS MOTOR NEWS</t>
  </si>
  <si>
    <t>HEMMINGS MUSCLE MACHINES</t>
  </si>
  <si>
    <t>HISPANIC MAGAZINE</t>
  </si>
  <si>
    <t>HISPANIC TRENDS</t>
  </si>
  <si>
    <t>HISTORY CHANNEL MAGAZINE</t>
  </si>
  <si>
    <t>HOBBY FARMS</t>
  </si>
  <si>
    <t>HOME</t>
  </si>
  <si>
    <t>HOME &amp; AWAY</t>
  </si>
  <si>
    <t>HOME THEATER</t>
  </si>
  <si>
    <t>HORSE &amp; RIDER</t>
  </si>
  <si>
    <t>HORSE ILLUSTRATED</t>
  </si>
  <si>
    <t>HOT BIKE</t>
  </si>
  <si>
    <t>HOT ROD MAGAZINE</t>
  </si>
  <si>
    <t>HOT ROD'S BIKEWORKS</t>
  </si>
  <si>
    <t>HOUR DETROIT</t>
  </si>
  <si>
    <t>HOUSE</t>
  </si>
  <si>
    <t>HOUSE &amp; GARDEN</t>
  </si>
  <si>
    <t>HOUSE BEAUTIFUL</t>
  </si>
  <si>
    <t>HYPE HAIR</t>
  </si>
  <si>
    <t>IMPORT TUNER</t>
  </si>
  <si>
    <t>IMPROPER BOSTONIAN</t>
  </si>
  <si>
    <t>IN STYLE</t>
  </si>
  <si>
    <t>IN TOUCH WEEKLY</t>
  </si>
  <si>
    <t>IN-FISHERMAN</t>
  </si>
  <si>
    <t>INC.</t>
  </si>
  <si>
    <t>INDEPENDENT SAWMILL &amp;  WOODLOT MANAGEMENT</t>
  </si>
  <si>
    <t>INDIANAPOLIS MONTHLY</t>
  </si>
  <si>
    <t>INTERVIEW</t>
  </si>
  <si>
    <t>ISLANDS</t>
  </si>
  <si>
    <t>J-14</t>
  </si>
  <si>
    <t>JANE</t>
  </si>
  <si>
    <t>JET</t>
  </si>
  <si>
    <t>JOHN LYONS' PERFECT HORSE</t>
  </si>
  <si>
    <t>JP MAGAZINE</t>
  </si>
  <si>
    <t>KENTUCKY LIVING</t>
  </si>
  <si>
    <t>KING</t>
  </si>
  <si>
    <t>KIPLINGER'S PERSONAL FINANCE</t>
  </si>
  <si>
    <t>LADIES' HOME JOURNAL</t>
  </si>
  <si>
    <t>LATINA</t>
  </si>
  <si>
    <t>LIFE &amp; STYLE WEEKLY</t>
  </si>
  <si>
    <t>LINKS - THE BEST OF GOLF</t>
  </si>
  <si>
    <t>LION</t>
  </si>
  <si>
    <t>LOOKING GOOD NOW</t>
  </si>
  <si>
    <t>LOS ANGELES CONFIDENTIAL</t>
  </si>
  <si>
    <t>LOS ANGELES MAGAZINE</t>
  </si>
  <si>
    <t>LOWRIDER</t>
  </si>
  <si>
    <t>M</t>
  </si>
  <si>
    <t>MAGAZINE ANTIQUES</t>
  </si>
  <si>
    <t>MARIE CLAIRE</t>
  </si>
  <si>
    <t>MARLIN</t>
  </si>
  <si>
    <t>MARTHA STEWART LIVING</t>
  </si>
  <si>
    <t>MARTHA STEWART WEDDINGS</t>
  </si>
  <si>
    <t>MARY ENGELBREIT'S HOME COMPANION</t>
  </si>
  <si>
    <t>MAXIM</t>
  </si>
  <si>
    <t>MEMPHIS MAGAZINE</t>
  </si>
  <si>
    <t>MEN'S HEALTH</t>
  </si>
  <si>
    <t>MEN'S JOURNAL</t>
  </si>
  <si>
    <t>MEN'S FITNESS</t>
  </si>
  <si>
    <t>METROPOLIS</t>
  </si>
  <si>
    <t>METROPOLITAN HOME</t>
  </si>
  <si>
    <t>METROSOURCE MAGAZINE</t>
  </si>
  <si>
    <t>MIDWEST LIVING</t>
  </si>
  <si>
    <t>MILITARY OFFICER</t>
  </si>
  <si>
    <t>MINNESOTA MONTHLY</t>
  </si>
  <si>
    <t>MIRA!</t>
  </si>
  <si>
    <t>MODEL RAILROADER</t>
  </si>
  <si>
    <t>MODERN BRIDE</t>
  </si>
  <si>
    <t>MONEY</t>
  </si>
  <si>
    <t>MORE</t>
  </si>
  <si>
    <t>MOTHER JONES</t>
  </si>
  <si>
    <t>MOTOR TREND</t>
  </si>
  <si>
    <t>MOTORBOATING</t>
  </si>
  <si>
    <t>MOTORCYCLIST</t>
  </si>
  <si>
    <t>MOTORHOME</t>
  </si>
  <si>
    <t>MPLS. ST. PAUL MAGAZINE</t>
  </si>
  <si>
    <t>MUSCLE &amp; FITNESS</t>
  </si>
  <si>
    <t>MUSCLE MUSTANGS &amp; FAST FORDS</t>
  </si>
  <si>
    <t>NAPLES ILLUSTRATED</t>
  </si>
  <si>
    <t>NASCAR ILLUSTRATED</t>
  </si>
  <si>
    <t>NASCAR SCENE</t>
  </si>
  <si>
    <t>NATIONAL ENQUIRER</t>
  </si>
  <si>
    <t>NATIONAL GEOGRAPHIC</t>
  </si>
  <si>
    <t>NATIONAL GEOGRAPHIC ADVENTURE</t>
  </si>
  <si>
    <t>NATIONAL GEOGRAPHIC TRAVELER</t>
  </si>
  <si>
    <t>NATIONAL REVIEW</t>
  </si>
  <si>
    <t>NATURAL HEALTH</t>
  </si>
  <si>
    <t>NEW JERSEY MONTHLY</t>
  </si>
  <si>
    <t>NEW REPUBLIC</t>
  </si>
  <si>
    <t>NEW YORK REVIEW OF BOOKS</t>
  </si>
  <si>
    <t>NEW YORKER</t>
  </si>
  <si>
    <t>NEWSWEEK</t>
  </si>
  <si>
    <t>NICK JR. FAMILY MAGAZINE</t>
  </si>
  <si>
    <t>NORTH AMERICAN WHITETAIL</t>
  </si>
  <si>
    <t>NORTH SHORE MAGAZINE</t>
  </si>
  <si>
    <t>O, THE OPRAH MAGAZINE</t>
  </si>
  <si>
    <t>OFF-ROAD</t>
  </si>
  <si>
    <t>OFFICIAL U.S. PLAYSTATION MAGAZINE</t>
  </si>
  <si>
    <t>OK! WEEKLY</t>
  </si>
  <si>
    <t>OLD-HOUSE JOURNAL</t>
  </si>
  <si>
    <t>ON TARGET</t>
  </si>
  <si>
    <t>ORANGE COAST</t>
  </si>
  <si>
    <t>OUT</t>
  </si>
  <si>
    <t>OUTDOOR LIFE</t>
  </si>
  <si>
    <t>OUTDOOR PHOTOGRAPHER</t>
  </si>
  <si>
    <t>OUTSIDE</t>
  </si>
  <si>
    <t>PALM BEACH ILLUSTRATED</t>
  </si>
  <si>
    <t>PAPER CRAFTS</t>
  </si>
  <si>
    <t>PARENTING</t>
  </si>
  <si>
    <t>PARENTS</t>
  </si>
  <si>
    <t>PC MAGAZINE</t>
  </si>
  <si>
    <t>PC WORLD</t>
  </si>
  <si>
    <t>PCPHOTO</t>
  </si>
  <si>
    <t>PENTHOUSE</t>
  </si>
  <si>
    <t>PEOPLE</t>
  </si>
  <si>
    <t>PEOPLE EN ESPANOL</t>
  </si>
  <si>
    <t>PETERSEN'S BOWHUNTING</t>
  </si>
  <si>
    <t>PETERSEN'S 4 WHEEL &amp; OFF-ROAD</t>
  </si>
  <si>
    <t>PETERSEN'S HUNTING</t>
  </si>
  <si>
    <t>PGA TOUR PARTNERS</t>
  </si>
  <si>
    <t>PHILADELPHIA MAGAZINE</t>
  </si>
  <si>
    <t>PHOENIX HOME &amp; GARDEN</t>
  </si>
  <si>
    <t>PHOENIX MAGAZINE</t>
  </si>
  <si>
    <t>PITTSBURGH MAGAZINE</t>
  </si>
  <si>
    <t>PLANE &amp; PILOT</t>
  </si>
  <si>
    <t>PLAYBOY</t>
  </si>
  <si>
    <t>POINTS NORTH</t>
  </si>
  <si>
    <t>POPSTAR!</t>
  </si>
  <si>
    <t>POPULAR HOT RODDING</t>
  </si>
  <si>
    <t>POPULAR MECHANICS</t>
  </si>
  <si>
    <t>POPULAR PHOTOGRAPHY &amp; IMAGING</t>
  </si>
  <si>
    <t>POPULAR SCIENCE</t>
  </si>
  <si>
    <t>PRACTICAL HORSEMAN</t>
  </si>
  <si>
    <t>PREMIERE</t>
  </si>
  <si>
    <t>PREVENTION</t>
  </si>
  <si>
    <t>RACER</t>
  </si>
  <si>
    <t>RACER X ILLUSTRATED</t>
  </si>
  <si>
    <t>READER'S DIGEST</t>
  </si>
  <si>
    <t>READER'S DIGEST LARGE PRINT  FOR EASIER READING</t>
  </si>
  <si>
    <t>READER'S DIGEST SELECCIONES</t>
  </si>
  <si>
    <t>REAL SIMPLE</t>
  </si>
  <si>
    <t>REDBOOK</t>
  </si>
  <si>
    <t>REMEDY/REMEDYMD</t>
  </si>
  <si>
    <t>RENOVATION STYLE</t>
  </si>
  <si>
    <t>RIDER</t>
  </si>
  <si>
    <t>RIFLE SHOOTER</t>
  </si>
  <si>
    <t>ROAD &amp; TRACK</t>
  </si>
  <si>
    <t>ROBB REPORT</t>
  </si>
  <si>
    <t>ROD &amp; CUSTOM MAGAZINE</t>
  </si>
  <si>
    <t>ROLLING STONE</t>
  </si>
  <si>
    <t>ROTARIAN</t>
  </si>
  <si>
    <t>RUNNER'S WORLD</t>
  </si>
  <si>
    <t>RUNNING TIMES</t>
  </si>
  <si>
    <t>SAIL</t>
  </si>
  <si>
    <t>SAILING WORLD</t>
  </si>
  <si>
    <t>ST. LOUIS MAGAZINE</t>
  </si>
  <si>
    <t>SALT WATER SPORTSMAN</t>
  </si>
  <si>
    <t>SALTWATER FLY FISHING</t>
  </si>
  <si>
    <t>SAN DIEGO HOME/GARDEN LIFESTYLES</t>
  </si>
  <si>
    <t>SAN DIEGO MAGAZINE</t>
  </si>
  <si>
    <t>SATURDAY EVENING POST</t>
  </si>
  <si>
    <t>SAVEUR</t>
  </si>
  <si>
    <t>SCIENCE NEWS</t>
  </si>
  <si>
    <t>SCIENTIFIC AMERICAN</t>
  </si>
  <si>
    <t>SCOUTING</t>
  </si>
  <si>
    <t>SELF</t>
  </si>
  <si>
    <t>SEVENTEEN</t>
  </si>
  <si>
    <t>SHAPE</t>
  </si>
  <si>
    <t>SHOOTING SPORTSMAN, THE MAGAZINE OF  WINGSHOOTING &amp; FINE GUNS</t>
  </si>
  <si>
    <t>SHOOTING TIMES</t>
  </si>
  <si>
    <t>SHOTGUN NEWS</t>
  </si>
  <si>
    <t>SHUTTERBUG</t>
  </si>
  <si>
    <t>SIERRA</t>
  </si>
  <si>
    <t>SIMPLE SCRAPBOOKS</t>
  </si>
  <si>
    <t>SKI MAGAZINE</t>
  </si>
  <si>
    <t>SKIING MAGAZINE</t>
  </si>
  <si>
    <t>SKY &amp; TELESCOPE</t>
  </si>
  <si>
    <t>SLAM</t>
  </si>
  <si>
    <t>SMART COMPUTING</t>
  </si>
  <si>
    <t>SMARTMONEY</t>
  </si>
  <si>
    <t>SMITHSONIAN</t>
  </si>
  <si>
    <t>SOAP OPERA DIGEST</t>
  </si>
  <si>
    <t>SOAP OPERA WEEKLY</t>
  </si>
  <si>
    <t>SOAPS IN DEPTH - ABC</t>
  </si>
  <si>
    <t>SOAPS IN DEPTH - CBS</t>
  </si>
  <si>
    <t>SOPHISTICATE'S HAIRSTYLE GUIDE</t>
  </si>
  <si>
    <t>SOUND &amp; VISION</t>
  </si>
  <si>
    <t>SOUTHERN ACCENTS</t>
  </si>
  <si>
    <t>SOUTHERN LIVING</t>
  </si>
  <si>
    <t>SOUTHWEST ART</t>
  </si>
  <si>
    <t>SPIN</t>
  </si>
  <si>
    <t>SPORT COMPACT CAR</t>
  </si>
  <si>
    <t>SPORT DIVER</t>
  </si>
  <si>
    <t>SPORT FISHING</t>
  </si>
  <si>
    <t>SPORT RIDER</t>
  </si>
  <si>
    <t>SPORT TRUCK</t>
  </si>
  <si>
    <t>SPORTING NEWS MAGAZINE</t>
  </si>
  <si>
    <t>SPORTS ILLUSTRATED</t>
  </si>
  <si>
    <t>SPORTSCAR</t>
  </si>
  <si>
    <t>STAR MAGAZINE</t>
  </si>
  <si>
    <t>STEREOPHILE</t>
  </si>
  <si>
    <t>STOCK CAR RACING</t>
  </si>
  <si>
    <t>STREET RODDER</t>
  </si>
  <si>
    <t>STREET THUNDER</t>
  </si>
  <si>
    <t>STUFF</t>
  </si>
  <si>
    <t>SUNSET</t>
  </si>
  <si>
    <t>SUPER CHEVY</t>
  </si>
  <si>
    <t>SUPER STREET</t>
  </si>
  <si>
    <t>SURFER MAGAZINE</t>
  </si>
  <si>
    <t>SURFING</t>
  </si>
  <si>
    <t>TAMPA BAY MAGAZINE</t>
  </si>
  <si>
    <t>TAMPA BAY ILLUSTRATED</t>
  </si>
  <si>
    <t>TASTE FOR LIFE</t>
  </si>
  <si>
    <t>TEACHER MAGAZINE</t>
  </si>
  <si>
    <t>TEACHING PRE K-8</t>
  </si>
  <si>
    <t>TECHNOLOGY REVIEW</t>
  </si>
  <si>
    <t>TEEN PEOPLE</t>
  </si>
  <si>
    <t>TEEN VOGUE</t>
  </si>
  <si>
    <t>TENNIS MAGAZINE</t>
  </si>
  <si>
    <t>TEXAS HIGHWAYS</t>
  </si>
  <si>
    <t>TEXAS MONTHLY</t>
  </si>
  <si>
    <t>TEXAS PARKS &amp; WILDLIFE</t>
  </si>
  <si>
    <t>WEEK</t>
  </si>
  <si>
    <t>THIS OLD HOUSE</t>
  </si>
  <si>
    <t>TIME-THE WEEKLY NEWSMAGAZINE</t>
  </si>
  <si>
    <t>TIME OUT NEW YORK</t>
  </si>
  <si>
    <t>TODAY'S CREATIVE HOME ARTS</t>
  </si>
  <si>
    <t>TOWN &amp; COUNTRY</t>
  </si>
  <si>
    <t>TRADITIONAL HOME</t>
  </si>
  <si>
    <t>TRAILER BOATS</t>
  </si>
  <si>
    <t>TRAILER LIFE</t>
  </si>
  <si>
    <t>TRAINS</t>
  </si>
  <si>
    <t>TRANSWORLD MOTOCROSS</t>
  </si>
  <si>
    <t>TRANSWORLD SKATEBOARDING</t>
  </si>
  <si>
    <t>TRANSWORLD SNOWBOARDING</t>
  </si>
  <si>
    <t>TRAVEL &amp; LEISURE GOLF</t>
  </si>
  <si>
    <t>TRAVEL + LEISURE</t>
  </si>
  <si>
    <t>TRIATHLETE</t>
  </si>
  <si>
    <t>TRUCK TREND</t>
  </si>
  <si>
    <t>TRUCKIN'</t>
  </si>
  <si>
    <t>TV GUIDE</t>
  </si>
  <si>
    <t>TV Y NOVELAS ESTADOS UNIDOS</t>
  </si>
  <si>
    <t>TWIST</t>
  </si>
  <si>
    <t>U.S. NEWS &amp; WORLD REPORT</t>
  </si>
  <si>
    <t>US WEEKLY</t>
  </si>
  <si>
    <t>VANIDADES</t>
  </si>
  <si>
    <t>VANITY FAIR</t>
  </si>
  <si>
    <t>VEGETARIAN TIMES</t>
  </si>
  <si>
    <t>VELONEWS</t>
  </si>
  <si>
    <t>VERANDA</t>
  </si>
  <si>
    <t>VIA MAGAZINE</t>
  </si>
  <si>
    <t>VIBE</t>
  </si>
  <si>
    <t>VIDEOMAKER</t>
  </si>
  <si>
    <t>VOGUE</t>
  </si>
  <si>
    <t>W</t>
  </si>
  <si>
    <t>WALLEYE IN-SIDER</t>
  </si>
  <si>
    <t>WASHINGTONIAN</t>
  </si>
  <si>
    <t>WEIGHT WATCHERS</t>
  </si>
  <si>
    <t>WESTERN HORSEMAN</t>
  </si>
  <si>
    <t>WESTERN INTERIORS AND DESIGN</t>
  </si>
  <si>
    <t>WESTERN/PUGET SOUND JOURNEY</t>
  </si>
  <si>
    <t>WILDBIRD</t>
  </si>
  <si>
    <t>WILDFOWL</t>
  </si>
  <si>
    <t>WIRED</t>
  </si>
  <si>
    <t>WOMAN'S DAY</t>
  </si>
  <si>
    <t>WOMAN'S WORLD</t>
  </si>
  <si>
    <t>WOMEN'S HEALTH</t>
  </si>
  <si>
    <t>WOODENBOAT</t>
  </si>
  <si>
    <t>WOODWORKER'S JOURNAL</t>
  </si>
  <si>
    <t>WORKBENCH</t>
  </si>
  <si>
    <t>WORKING MOTHER</t>
  </si>
  <si>
    <t>WORTH</t>
  </si>
  <si>
    <t>XXL</t>
  </si>
  <si>
    <t>YACHTING</t>
  </si>
  <si>
    <t>YANKEE</t>
  </si>
  <si>
    <t>YOGA JOURNAL</t>
  </si>
  <si>
    <t>YOUNG RIDER</t>
  </si>
  <si>
    <t>#</t>
  </si>
  <si>
    <t>AUDUBON</t>
  </si>
  <si>
    <t>HALF YEAR DATA ONLY</t>
  </si>
  <si>
    <t>MAGAZINE PUBLISHERS OF AMERICA</t>
  </si>
  <si>
    <t>Sources: Averages calculated by the MPA from Audit Bureau of Circulations statements for the first and second six months of each year. Domestic titles audited by ABC; annuals, international editions and comics have been excluded. Totals may not add up exactly, due to rounding of averaged numbers.</t>
  </si>
  <si>
    <t xml:space="preserve">Fact Sheet  AVERAGE CIRCULATION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</si>
</sst>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skerville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1"/>
      <color indexed="20"/>
      <name val="Arial"/>
      <family val="2"/>
    </font>
    <font>
      <b/>
      <sz val="10"/>
      <color indexed="9"/>
      <name val="Baskerville"/>
      <family val="1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25" applyFont="1">
      <alignment/>
      <protection/>
    </xf>
    <xf numFmtId="3" fontId="0" fillId="0" borderId="0" xfId="22" applyNumberFormat="1" applyFont="1" applyFill="1" applyAlignment="1">
      <alignment horizontal="center"/>
      <protection/>
    </xf>
    <xf numFmtId="0" fontId="0" fillId="0" borderId="0" xfId="22" applyFont="1">
      <alignment/>
      <protection/>
    </xf>
    <xf numFmtId="3" fontId="0" fillId="0" borderId="0" xfId="22" applyNumberFormat="1" applyFont="1">
      <alignment/>
      <protection/>
    </xf>
    <xf numFmtId="164" fontId="0" fillId="0" borderId="0" xfId="22" applyNumberFormat="1" applyFont="1">
      <alignment/>
      <protection/>
    </xf>
    <xf numFmtId="0" fontId="3" fillId="0" borderId="0" xfId="22">
      <alignment/>
      <protection/>
    </xf>
    <xf numFmtId="0" fontId="0" fillId="0" borderId="0" xfId="22" applyFont="1" applyFill="1">
      <alignment/>
      <protection/>
    </xf>
    <xf numFmtId="3" fontId="0" fillId="0" borderId="0" xfId="22" applyNumberFormat="1" applyFont="1" applyFill="1">
      <alignment/>
      <protection/>
    </xf>
    <xf numFmtId="0" fontId="3" fillId="0" borderId="0" xfId="25" applyFont="1" applyBorder="1">
      <alignment/>
      <protection/>
    </xf>
    <xf numFmtId="3" fontId="6" fillId="0" borderId="0" xfId="24" applyNumberFormat="1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 applyBorder="1" applyAlignment="1">
      <alignment horizontal="center"/>
      <protection/>
    </xf>
    <xf numFmtId="0" fontId="6" fillId="0" borderId="0" xfId="24" applyFont="1" applyFill="1" applyBorder="1" applyAlignment="1">
      <alignment horizontal="center"/>
      <protection/>
    </xf>
    <xf numFmtId="0" fontId="3" fillId="0" borderId="0" xfId="22" applyFont="1">
      <alignment/>
      <protection/>
    </xf>
    <xf numFmtId="0" fontId="3" fillId="0" borderId="0" xfId="25" applyFont="1">
      <alignment/>
      <protection/>
    </xf>
    <xf numFmtId="0" fontId="3" fillId="0" borderId="0" xfId="23" applyFont="1">
      <alignment/>
      <protection/>
    </xf>
    <xf numFmtId="0" fontId="3" fillId="0" borderId="0" xfId="22" applyFont="1" applyBorder="1">
      <alignment/>
      <protection/>
    </xf>
    <xf numFmtId="0" fontId="0" fillId="0" borderId="0" xfId="0" applyFont="1" applyAlignment="1">
      <alignment/>
    </xf>
    <xf numFmtId="3" fontId="0" fillId="0" borderId="0" xfId="22" applyNumberFormat="1" applyFont="1" applyAlignment="1">
      <alignment horizontal="center"/>
      <protection/>
    </xf>
    <xf numFmtId="0" fontId="0" fillId="0" borderId="0" xfId="0" applyAlignment="1">
      <alignment/>
    </xf>
    <xf numFmtId="0" fontId="4" fillId="0" borderId="0" xfId="22" applyFont="1" applyFill="1" applyBorder="1" applyAlignment="1">
      <alignment horizontal="center" wrapText="1"/>
      <protection/>
    </xf>
    <xf numFmtId="164" fontId="0" fillId="0" borderId="0" xfId="0" applyNumberFormat="1" applyFont="1" applyAlignment="1">
      <alignment/>
    </xf>
    <xf numFmtId="0" fontId="9" fillId="2" borderId="0" xfId="22" applyFont="1" applyFill="1" applyBorder="1" applyAlignment="1">
      <alignment horizontal="center" wrapText="1"/>
      <protection/>
    </xf>
    <xf numFmtId="164" fontId="0" fillId="0" borderId="0" xfId="22" applyNumberFormat="1" applyFont="1" applyAlignment="1">
      <alignment horizontal="center"/>
      <protection/>
    </xf>
    <xf numFmtId="37" fontId="0" fillId="0" borderId="0" xfId="15" applyNumberFormat="1" applyFont="1" applyFill="1" applyBorder="1" applyAlignment="1">
      <alignment horizontal="right"/>
    </xf>
    <xf numFmtId="171" fontId="0" fillId="0" borderId="0" xfId="25" applyNumberFormat="1" applyFont="1" applyFill="1" applyAlignment="1">
      <alignment wrapText="1"/>
      <protection/>
    </xf>
    <xf numFmtId="0" fontId="0" fillId="0" borderId="0" xfId="25" applyFont="1" applyFill="1" applyAlignment="1">
      <alignment horizontal="left"/>
      <protection/>
    </xf>
    <xf numFmtId="0" fontId="0" fillId="0" borderId="0" xfId="25" applyFont="1" applyAlignment="1">
      <alignment horizontal="center"/>
      <protection/>
    </xf>
    <xf numFmtId="0" fontId="10" fillId="0" borderId="0" xfId="25" applyFont="1" applyFill="1" applyAlignment="1">
      <alignment horizontal="center" wrapText="1"/>
      <protection/>
    </xf>
    <xf numFmtId="171" fontId="0" fillId="0" borderId="0" xfId="25" applyNumberFormat="1" applyFont="1" applyAlignment="1">
      <alignment wrapText="1"/>
      <protection/>
    </xf>
    <xf numFmtId="0" fontId="11" fillId="0" borderId="0" xfId="0" applyFont="1" applyAlignment="1">
      <alignment horizontal="left"/>
    </xf>
    <xf numFmtId="171" fontId="0" fillId="0" borderId="0" xfId="25" applyNumberFormat="1" applyFont="1" applyFill="1" applyAlignment="1">
      <alignment horizontal="left"/>
      <protection/>
    </xf>
    <xf numFmtId="171" fontId="4" fillId="0" borderId="0" xfId="25" applyNumberFormat="1" applyFont="1" applyFill="1" applyAlignment="1">
      <alignment horizontal="left"/>
      <protection/>
    </xf>
    <xf numFmtId="0" fontId="4" fillId="0" borderId="0" xfId="25" applyFont="1" applyFill="1" applyAlignment="1">
      <alignment horizontal="left"/>
      <protection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9" fillId="2" borderId="0" xfId="22" applyNumberFormat="1" applyFont="1" applyFill="1" applyBorder="1" applyAlignment="1">
      <alignment horizontal="center" wrapText="1"/>
      <protection/>
    </xf>
    <xf numFmtId="0" fontId="13" fillId="2" borderId="0" xfId="25" applyFont="1" applyFill="1" applyBorder="1" applyAlignment="1">
      <alignment horizontal="center" wrapText="1"/>
      <protection/>
    </xf>
    <xf numFmtId="0" fontId="9" fillId="2" borderId="0" xfId="22" applyFont="1" applyFill="1" applyBorder="1" applyAlignment="1">
      <alignment horizontal="left" wrapText="1"/>
      <protection/>
    </xf>
    <xf numFmtId="0" fontId="4" fillId="0" borderId="0" xfId="22" applyFont="1" applyBorder="1" applyAlignment="1">
      <alignment wrapText="1"/>
      <protection/>
    </xf>
    <xf numFmtId="0" fontId="4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0" fillId="0" borderId="0" xfId="25" applyFont="1" applyFill="1" applyAlignment="1">
      <alignment horizontal="center" wrapText="1"/>
      <protection/>
    </xf>
    <xf numFmtId="164" fontId="0" fillId="0" borderId="0" xfId="25" applyNumberFormat="1" applyFont="1" applyFill="1" applyAlignment="1">
      <alignment horizontal="left"/>
      <protection/>
    </xf>
    <xf numFmtId="164" fontId="4" fillId="0" borderId="0" xfId="25" applyNumberFormat="1" applyFont="1" applyFill="1" applyAlignment="1">
      <alignment horizontal="left"/>
      <protection/>
    </xf>
    <xf numFmtId="164" fontId="9" fillId="2" borderId="0" xfId="22" applyNumberFormat="1" applyFont="1" applyFill="1" applyBorder="1" applyAlignment="1">
      <alignment horizontal="center" wrapText="1"/>
      <protection/>
    </xf>
    <xf numFmtId="0" fontId="0" fillId="0" borderId="0" xfId="25" applyFont="1" applyAlignment="1">
      <alignment horizontal="left" wrapText="1"/>
      <protection/>
    </xf>
    <xf numFmtId="0" fontId="4" fillId="0" borderId="0" xfId="25" applyFont="1" applyAlignment="1">
      <alignment horizontal="left" wrapText="1"/>
      <protection/>
    </xf>
    <xf numFmtId="14" fontId="0" fillId="0" borderId="0" xfId="25" applyNumberFormat="1" applyFont="1" applyFill="1" applyBorder="1" applyAlignment="1">
      <alignment horizontal="left" wrapText="1"/>
      <protection/>
    </xf>
    <xf numFmtId="14" fontId="0" fillId="0" borderId="0" xfId="21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wrapText="1"/>
    </xf>
    <xf numFmtId="0" fontId="0" fillId="0" borderId="0" xfId="25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H" xfId="21"/>
    <cellStyle name="Normal_FY2006Source" xfId="22"/>
    <cellStyle name="Normal_LH 2005_1" xfId="23"/>
    <cellStyle name="Normal_Rank Total Rev" xfId="24"/>
    <cellStyle name="Normal_Sheet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1466850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47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6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.7109375" style="0" customWidth="1"/>
    <col min="2" max="2" width="35.28125" style="51" customWidth="1"/>
    <col min="3" max="3" width="13.00390625" style="0" customWidth="1"/>
    <col min="4" max="4" width="10.421875" style="0" customWidth="1"/>
    <col min="5" max="5" width="12.421875" style="0" customWidth="1"/>
    <col min="6" max="6" width="11.00390625" style="0" customWidth="1"/>
    <col min="7" max="7" width="7.8515625" style="22" customWidth="1"/>
  </cols>
  <sheetData>
    <row r="1" spans="1:58" s="20" customFormat="1" ht="12.75">
      <c r="A1" s="28"/>
      <c r="B1" s="29"/>
      <c r="C1" s="30"/>
      <c r="D1" s="26"/>
      <c r="E1" s="30"/>
      <c r="F1" s="27"/>
      <c r="G1" s="44"/>
      <c r="H1" s="27"/>
      <c r="I1" s="27"/>
      <c r="J1" s="27"/>
      <c r="K1" s="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s="20" customFormat="1" ht="12.75">
      <c r="A2" s="28"/>
      <c r="B2" s="29"/>
      <c r="C2" s="30"/>
      <c r="D2" s="26"/>
      <c r="E2" s="30"/>
      <c r="F2" s="27"/>
      <c r="G2" s="44"/>
      <c r="H2" s="27"/>
      <c r="I2" s="27"/>
      <c r="J2" s="27"/>
      <c r="K2" s="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s="20" customFormat="1" ht="12.75">
      <c r="A3" s="28"/>
      <c r="B3" s="29"/>
      <c r="C3" s="30"/>
      <c r="D3" s="26"/>
      <c r="E3" s="30"/>
      <c r="F3" s="27"/>
      <c r="G3" s="44"/>
      <c r="H3" s="27"/>
      <c r="I3" s="27"/>
      <c r="J3" s="27"/>
      <c r="K3" s="2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20" customFormat="1" ht="12.75">
      <c r="A4" s="28"/>
      <c r="B4" s="29"/>
      <c r="C4" s="30"/>
      <c r="D4" s="26"/>
      <c r="E4" s="30"/>
      <c r="F4" s="27"/>
      <c r="G4" s="44"/>
      <c r="H4" s="27"/>
      <c r="I4" s="27"/>
      <c r="J4" s="27"/>
      <c r="K4" s="2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20" customFormat="1" ht="12.75">
      <c r="A5" s="28"/>
      <c r="B5" s="29"/>
      <c r="C5" s="30"/>
      <c r="D5" s="26"/>
      <c r="E5" s="30"/>
      <c r="F5" s="27"/>
      <c r="G5" s="44"/>
      <c r="H5" s="27"/>
      <c r="I5" s="27"/>
      <c r="J5" s="27"/>
      <c r="K5" s="2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20" customFormat="1" ht="12.75">
      <c r="A6" s="28"/>
      <c r="B6" s="29"/>
      <c r="C6" s="30"/>
      <c r="D6" s="26"/>
      <c r="E6" s="30"/>
      <c r="F6" s="27"/>
      <c r="G6" s="44"/>
      <c r="H6" s="27"/>
      <c r="I6" s="27"/>
      <c r="J6" s="27"/>
      <c r="K6" s="2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20" customFormat="1" ht="12.75">
      <c r="A7" s="28"/>
      <c r="B7" s="29"/>
      <c r="C7" s="30"/>
      <c r="D7" s="26"/>
      <c r="E7" s="30"/>
      <c r="F7" s="27"/>
      <c r="G7" s="44"/>
      <c r="H7" s="27"/>
      <c r="I7" s="27"/>
      <c r="J7" s="27"/>
      <c r="K7" s="2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20" customFormat="1" ht="12.75">
      <c r="A8" s="28"/>
      <c r="B8" s="29"/>
      <c r="C8" s="30"/>
      <c r="D8" s="26"/>
      <c r="E8" s="30"/>
      <c r="F8" s="27"/>
      <c r="G8" s="44"/>
      <c r="H8" s="27"/>
      <c r="I8" s="27"/>
      <c r="J8" s="27"/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20" customFormat="1" ht="12.75">
      <c r="A9" s="31" t="s">
        <v>622</v>
      </c>
      <c r="B9" s="47"/>
      <c r="C9" s="32"/>
      <c r="D9" s="32"/>
      <c r="E9" s="32"/>
      <c r="F9" s="27"/>
      <c r="G9" s="44"/>
      <c r="H9" s="27"/>
      <c r="I9" s="27"/>
      <c r="J9" s="27"/>
      <c r="K9" s="2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20" customFormat="1" ht="15" customHeight="1">
      <c r="A10" s="28"/>
      <c r="B10" s="48"/>
      <c r="C10" s="33"/>
      <c r="D10" s="33"/>
      <c r="E10" s="33"/>
      <c r="F10" s="34"/>
      <c r="G10" s="45"/>
      <c r="H10" s="34"/>
      <c r="I10" s="34"/>
      <c r="J10" s="34"/>
      <c r="K10" s="3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20" customFormat="1" ht="15">
      <c r="A11" s="35" t="s">
        <v>624</v>
      </c>
      <c r="B11" s="29"/>
      <c r="C11" s="30"/>
      <c r="D11" s="26"/>
      <c r="E11" s="30"/>
      <c r="F11" s="34"/>
      <c r="G11" s="45"/>
      <c r="H11" s="34"/>
      <c r="I11" s="34"/>
      <c r="J11" s="34"/>
      <c r="K11" s="3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20" customFormat="1" ht="15">
      <c r="A12" s="36">
        <v>2006</v>
      </c>
      <c r="B12" s="48"/>
      <c r="C12" s="33"/>
      <c r="D12" s="33"/>
      <c r="E12" s="33"/>
      <c r="F12" s="34"/>
      <c r="G12" s="45"/>
      <c r="H12" s="34"/>
      <c r="I12" s="34"/>
      <c r="J12" s="34"/>
      <c r="K12" s="3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16" s="41" customFormat="1" ht="57.75" customHeight="1">
      <c r="A13" s="38" t="s">
        <v>619</v>
      </c>
      <c r="B13" s="39" t="s">
        <v>98</v>
      </c>
      <c r="C13" s="37" t="s">
        <v>79</v>
      </c>
      <c r="D13" s="42" t="s">
        <v>81</v>
      </c>
      <c r="E13" s="42" t="s">
        <v>84</v>
      </c>
      <c r="F13" s="23" t="s">
        <v>83</v>
      </c>
      <c r="G13" s="46" t="s">
        <v>80</v>
      </c>
      <c r="H13" s="21"/>
      <c r="I13" s="21"/>
      <c r="J13" s="21"/>
      <c r="K13" s="21"/>
      <c r="L13" s="21"/>
      <c r="M13" s="40"/>
      <c r="N13" s="40"/>
      <c r="O13" s="40"/>
      <c r="P13" s="21"/>
    </row>
    <row r="14" spans="1:16" s="18" customFormat="1" ht="12.75" customHeight="1">
      <c r="A14" s="10">
        <v>1</v>
      </c>
      <c r="B14" s="49" t="s">
        <v>311</v>
      </c>
      <c r="C14" s="4">
        <v>24805.5</v>
      </c>
      <c r="D14" s="4">
        <v>22020</v>
      </c>
      <c r="E14" s="4">
        <f>SUM(C14+D14)</f>
        <v>46825.5</v>
      </c>
      <c r="F14" s="4">
        <v>55156.5</v>
      </c>
      <c r="G14" s="5">
        <f>SUM(E14-F14)/F14</f>
        <v>-0.15104294144842403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8" customFormat="1" ht="12.75" customHeight="1">
      <c r="A15" s="10">
        <v>2</v>
      </c>
      <c r="B15" s="49" t="s">
        <v>55</v>
      </c>
      <c r="C15" s="4">
        <v>2528013.5</v>
      </c>
      <c r="D15" s="4">
        <v>0</v>
      </c>
      <c r="E15" s="4">
        <f aca="true" t="shared" si="0" ref="E15:E72">SUM(C15+D15)</f>
        <v>2528013.5</v>
      </c>
      <c r="F15" s="4">
        <v>2450540</v>
      </c>
      <c r="G15" s="5">
        <f aca="true" t="shared" si="1" ref="G15:G78">SUM(E15-F15)/F15</f>
        <v>0.03161486855958279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s="18" customFormat="1" ht="12.75" customHeight="1">
      <c r="A16" s="10">
        <v>3</v>
      </c>
      <c r="B16" s="49" t="s">
        <v>56</v>
      </c>
      <c r="C16" s="4">
        <v>67157</v>
      </c>
      <c r="D16" s="4">
        <v>0</v>
      </c>
      <c r="E16" s="4">
        <f t="shared" si="0"/>
        <v>67157</v>
      </c>
      <c r="F16" s="4">
        <v>65018.5</v>
      </c>
      <c r="G16" s="5">
        <f t="shared" si="1"/>
        <v>0.032890638818182515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s="18" customFormat="1" ht="12.75" customHeight="1">
      <c r="A17" s="10">
        <v>4</v>
      </c>
      <c r="B17" s="49" t="s">
        <v>57</v>
      </c>
      <c r="C17" s="4">
        <v>2411813</v>
      </c>
      <c r="D17" s="4">
        <v>0</v>
      </c>
      <c r="E17" s="4">
        <f t="shared" si="0"/>
        <v>2411813</v>
      </c>
      <c r="F17" s="4">
        <v>2167800</v>
      </c>
      <c r="G17" s="5">
        <f t="shared" si="1"/>
        <v>0.1125625057662146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s="18" customFormat="1" ht="12.75" customHeight="1">
      <c r="A18" s="10">
        <v>5</v>
      </c>
      <c r="B18" s="49" t="s">
        <v>59</v>
      </c>
      <c r="C18" s="4">
        <v>100135</v>
      </c>
      <c r="D18" s="4">
        <v>0</v>
      </c>
      <c r="E18" s="4">
        <f t="shared" si="0"/>
        <v>100135</v>
      </c>
      <c r="F18" s="4">
        <v>95480</v>
      </c>
      <c r="G18" s="5">
        <f t="shared" si="1"/>
        <v>0.04875366568914956</v>
      </c>
      <c r="H18" s="3"/>
      <c r="I18" s="3"/>
      <c r="J18" s="3"/>
      <c r="K18" s="3"/>
      <c r="L18" s="3"/>
      <c r="M18" s="3"/>
      <c r="N18" s="3"/>
      <c r="O18" s="3"/>
      <c r="P18" s="3"/>
    </row>
    <row r="19" spans="1:16" s="18" customFormat="1" ht="12.75" customHeight="1">
      <c r="A19" s="10">
        <v>6</v>
      </c>
      <c r="B19" s="49" t="s">
        <v>60</v>
      </c>
      <c r="C19" s="4">
        <v>438439.5</v>
      </c>
      <c r="D19" s="4">
        <v>0</v>
      </c>
      <c r="E19" s="4">
        <f t="shared" si="0"/>
        <v>438439.5</v>
      </c>
      <c r="F19" s="4">
        <v>420384</v>
      </c>
      <c r="G19" s="5">
        <f t="shared" si="1"/>
        <v>0.04295001712719799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s="18" customFormat="1" ht="12.75" customHeight="1">
      <c r="A20" s="10">
        <v>7</v>
      </c>
      <c r="B20" s="49" t="s">
        <v>61</v>
      </c>
      <c r="C20" s="4">
        <v>714652</v>
      </c>
      <c r="D20" s="4">
        <v>0</v>
      </c>
      <c r="E20" s="4">
        <f t="shared" si="0"/>
        <v>714652</v>
      </c>
      <c r="F20" s="4">
        <v>686617</v>
      </c>
      <c r="G20" s="5">
        <f t="shared" si="1"/>
        <v>0.04083062318585179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8" customFormat="1" ht="12.75" customHeight="1">
      <c r="A21" s="10">
        <v>8</v>
      </c>
      <c r="B21" s="49" t="s">
        <v>62</v>
      </c>
      <c r="C21" s="4">
        <v>3733560.5</v>
      </c>
      <c r="D21" s="4">
        <v>0</v>
      </c>
      <c r="E21" s="4">
        <f t="shared" si="0"/>
        <v>3733560.5</v>
      </c>
      <c r="F21" s="4">
        <v>3676058</v>
      </c>
      <c r="G21" s="5">
        <f t="shared" si="1"/>
        <v>0.01564243545667669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s="18" customFormat="1" ht="12.75" customHeight="1">
      <c r="A22" s="10">
        <v>9</v>
      </c>
      <c r="B22" s="49" t="s">
        <v>52</v>
      </c>
      <c r="C22" s="4">
        <v>22621078.818181816</v>
      </c>
      <c r="D22" s="4">
        <v>0</v>
      </c>
      <c r="E22" s="4">
        <f t="shared" si="0"/>
        <v>22621078.818181816</v>
      </c>
      <c r="F22" s="4">
        <v>22075011.454545453</v>
      </c>
      <c r="G22" s="5">
        <f t="shared" si="1"/>
        <v>0.024736900579225878</v>
      </c>
      <c r="H22" s="14"/>
      <c r="I22" s="14"/>
      <c r="J22" s="14"/>
      <c r="K22" s="14"/>
      <c r="L22" s="14"/>
      <c r="M22" s="14"/>
      <c r="N22" s="14"/>
      <c r="O22" s="14"/>
      <c r="P22" s="14"/>
    </row>
    <row r="23" spans="1:16" s="18" customFormat="1" ht="12.75" customHeight="1">
      <c r="A23" s="10">
        <v>10</v>
      </c>
      <c r="B23" s="49" t="s">
        <v>53</v>
      </c>
      <c r="C23" s="4">
        <v>23249206.5</v>
      </c>
      <c r="D23" s="4">
        <v>1675.5</v>
      </c>
      <c r="E23" s="4">
        <f t="shared" si="0"/>
        <v>23250882</v>
      </c>
      <c r="F23" s="4">
        <v>22675600.5</v>
      </c>
      <c r="G23" s="5">
        <f t="shared" si="1"/>
        <v>0.025370066825793656</v>
      </c>
      <c r="H23" s="14"/>
      <c r="I23" s="14"/>
      <c r="J23" s="14"/>
      <c r="K23" s="14"/>
      <c r="L23" s="14"/>
      <c r="M23" s="14"/>
      <c r="N23" s="14"/>
      <c r="O23" s="14"/>
      <c r="P23" s="14"/>
    </row>
    <row r="24" spans="1:16" s="18" customFormat="1" ht="12.75" customHeight="1">
      <c r="A24" s="10">
        <v>11</v>
      </c>
      <c r="B24" s="49" t="s">
        <v>151</v>
      </c>
      <c r="C24" s="4">
        <v>263897.5</v>
      </c>
      <c r="D24" s="4">
        <v>0</v>
      </c>
      <c r="E24" s="4">
        <f t="shared" si="0"/>
        <v>263897.5</v>
      </c>
      <c r="F24" s="4">
        <v>262864.5</v>
      </c>
      <c r="G24" s="5">
        <f t="shared" si="1"/>
        <v>0.003929781313186071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8" customFormat="1" ht="12.75" customHeight="1">
      <c r="A25" s="10">
        <v>12</v>
      </c>
      <c r="B25" s="49" t="s">
        <v>152</v>
      </c>
      <c r="C25" s="4">
        <v>132506.5</v>
      </c>
      <c r="D25" s="4">
        <v>8958.5</v>
      </c>
      <c r="E25" s="4">
        <f t="shared" si="0"/>
        <v>141465</v>
      </c>
      <c r="F25" s="4">
        <v>119023.5</v>
      </c>
      <c r="G25" s="5">
        <f t="shared" si="1"/>
        <v>0.18854679958159523</v>
      </c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8" customFormat="1" ht="12.75" customHeight="1">
      <c r="A26" s="10">
        <v>13</v>
      </c>
      <c r="B26" s="49" t="s">
        <v>153</v>
      </c>
      <c r="C26" s="4">
        <v>197806</v>
      </c>
      <c r="D26" s="4">
        <v>17411</v>
      </c>
      <c r="E26" s="4">
        <f t="shared" si="0"/>
        <v>215217</v>
      </c>
      <c r="F26" s="4">
        <v>217557.5</v>
      </c>
      <c r="G26" s="5">
        <f t="shared" si="1"/>
        <v>-0.010758075451317468</v>
      </c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8" customFormat="1" ht="12.75" customHeight="1">
      <c r="A27" s="10">
        <v>14</v>
      </c>
      <c r="B27" s="49" t="s">
        <v>169</v>
      </c>
      <c r="C27" s="4">
        <v>43459</v>
      </c>
      <c r="D27" s="4">
        <v>12208.5</v>
      </c>
      <c r="E27" s="4">
        <f t="shared" si="0"/>
        <v>55667.5</v>
      </c>
      <c r="F27" s="4">
        <v>57102.5</v>
      </c>
      <c r="G27" s="5">
        <f t="shared" si="1"/>
        <v>-0.02513024823781796</v>
      </c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8" customFormat="1" ht="12.75" customHeight="1">
      <c r="A28" s="10">
        <v>15</v>
      </c>
      <c r="B28" s="49" t="s">
        <v>154</v>
      </c>
      <c r="C28" s="4">
        <v>38156.5</v>
      </c>
      <c r="D28" s="4">
        <v>95</v>
      </c>
      <c r="E28" s="4">
        <f t="shared" si="0"/>
        <v>38251.5</v>
      </c>
      <c r="F28" s="4">
        <v>42785</v>
      </c>
      <c r="G28" s="5">
        <f t="shared" si="1"/>
        <v>-0.10596003272174828</v>
      </c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8" customFormat="1" ht="12.75" customHeight="1">
      <c r="A29" s="10">
        <v>16</v>
      </c>
      <c r="B29" s="49" t="s">
        <v>121</v>
      </c>
      <c r="C29" s="4">
        <v>370806</v>
      </c>
      <c r="D29" s="4">
        <v>0</v>
      </c>
      <c r="E29" s="4">
        <f t="shared" si="0"/>
        <v>370806</v>
      </c>
      <c r="F29" s="4">
        <v>373584</v>
      </c>
      <c r="G29" s="5">
        <f t="shared" si="1"/>
        <v>-0.007436078632917898</v>
      </c>
      <c r="H29" s="14"/>
      <c r="I29" s="14"/>
      <c r="J29" s="14"/>
      <c r="K29" s="14"/>
      <c r="L29" s="14"/>
      <c r="M29" s="14"/>
      <c r="N29" s="14"/>
      <c r="O29" s="14"/>
      <c r="P29" s="14"/>
    </row>
    <row r="30" spans="1:16" s="18" customFormat="1" ht="12.75" customHeight="1">
      <c r="A30" s="10">
        <v>17</v>
      </c>
      <c r="B30" s="49" t="s">
        <v>100</v>
      </c>
      <c r="C30" s="4">
        <v>131162.4</v>
      </c>
      <c r="D30" s="4">
        <v>8863.6</v>
      </c>
      <c r="E30" s="4">
        <f t="shared" si="0"/>
        <v>140026</v>
      </c>
      <c r="F30" s="4">
        <v>144420.4</v>
      </c>
      <c r="G30" s="5">
        <f t="shared" si="1"/>
        <v>-0.03042783429487797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16" s="18" customFormat="1" ht="12.75" customHeight="1">
      <c r="A31" s="10">
        <v>18</v>
      </c>
      <c r="B31" s="49" t="s">
        <v>155</v>
      </c>
      <c r="C31" s="4">
        <v>835742</v>
      </c>
      <c r="D31" s="4">
        <v>292869.5</v>
      </c>
      <c r="E31" s="4">
        <f t="shared" si="0"/>
        <v>1128611.5</v>
      </c>
      <c r="F31" s="4">
        <v>1060098.5</v>
      </c>
      <c r="G31" s="5">
        <f t="shared" si="1"/>
        <v>0.06462890005032551</v>
      </c>
      <c r="H31" s="14"/>
      <c r="I31" s="14"/>
      <c r="J31" s="14"/>
      <c r="K31" s="14"/>
      <c r="L31" s="14"/>
      <c r="M31" s="14"/>
      <c r="N31" s="14"/>
      <c r="O31" s="14"/>
      <c r="P31" s="14"/>
    </row>
    <row r="32" spans="1:16" s="18" customFormat="1" ht="12.75" customHeight="1">
      <c r="A32" s="10">
        <v>19</v>
      </c>
      <c r="B32" s="49" t="s">
        <v>156</v>
      </c>
      <c r="C32" s="4">
        <v>37796.5</v>
      </c>
      <c r="D32" s="4">
        <v>7723.5</v>
      </c>
      <c r="E32" s="4">
        <f t="shared" si="0"/>
        <v>45520</v>
      </c>
      <c r="F32" s="4">
        <v>48014.5</v>
      </c>
      <c r="G32" s="5">
        <f t="shared" si="1"/>
        <v>-0.05195305584771267</v>
      </c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8" customFormat="1" ht="12.75" customHeight="1">
      <c r="A33" s="10">
        <v>20</v>
      </c>
      <c r="B33" s="49" t="s">
        <v>111</v>
      </c>
      <c r="C33" s="4">
        <v>42548</v>
      </c>
      <c r="D33" s="4">
        <v>6586</v>
      </c>
      <c r="E33" s="4">
        <f t="shared" si="0"/>
        <v>49134</v>
      </c>
      <c r="F33" s="4">
        <v>52118</v>
      </c>
      <c r="G33" s="5">
        <f t="shared" si="1"/>
        <v>-0.057254691277485704</v>
      </c>
      <c r="H33" s="14"/>
      <c r="I33" s="14"/>
      <c r="J33" s="14"/>
      <c r="K33" s="14"/>
      <c r="L33" s="14"/>
      <c r="M33" s="14"/>
      <c r="N33" s="14"/>
      <c r="O33" s="14"/>
      <c r="P33" s="14"/>
    </row>
    <row r="34" spans="1:16" s="18" customFormat="1" ht="12.75" customHeight="1">
      <c r="A34" s="10">
        <v>21</v>
      </c>
      <c r="B34" s="49" t="s">
        <v>157</v>
      </c>
      <c r="C34" s="4">
        <v>303668.5</v>
      </c>
      <c r="D34" s="4">
        <v>1047.5</v>
      </c>
      <c r="E34" s="4">
        <f t="shared" si="0"/>
        <v>304716</v>
      </c>
      <c r="F34" s="4">
        <v>344643.5</v>
      </c>
      <c r="G34" s="5">
        <f t="shared" si="1"/>
        <v>-0.11585159737525878</v>
      </c>
      <c r="H34" s="14"/>
      <c r="I34" s="14"/>
      <c r="J34" s="14"/>
      <c r="K34" s="14"/>
      <c r="L34" s="14"/>
      <c r="M34" s="14"/>
      <c r="N34" s="14"/>
      <c r="O34" s="14"/>
      <c r="P34" s="14"/>
    </row>
    <row r="35" spans="1:16" s="18" customFormat="1" ht="12.75" customHeight="1">
      <c r="A35" s="10">
        <v>22</v>
      </c>
      <c r="B35" s="49" t="s">
        <v>72</v>
      </c>
      <c r="C35" s="4">
        <v>929294</v>
      </c>
      <c r="D35" s="4">
        <v>0</v>
      </c>
      <c r="E35" s="4">
        <f t="shared" si="0"/>
        <v>929294</v>
      </c>
      <c r="F35" s="4">
        <v>988817</v>
      </c>
      <c r="G35" s="5">
        <f t="shared" si="1"/>
        <v>-0.06019617381173665</v>
      </c>
      <c r="H35" s="14"/>
      <c r="I35" s="14"/>
      <c r="J35" s="14"/>
      <c r="K35" s="14"/>
      <c r="L35" s="14"/>
      <c r="M35" s="14"/>
      <c r="N35" s="14"/>
      <c r="O35" s="14"/>
      <c r="P35" s="14"/>
    </row>
    <row r="36" spans="1:16" s="18" customFormat="1" ht="12.75" customHeight="1">
      <c r="A36" s="10">
        <v>23</v>
      </c>
      <c r="B36" s="49" t="s">
        <v>158</v>
      </c>
      <c r="C36" s="4">
        <v>66688</v>
      </c>
      <c r="D36" s="4">
        <v>71693</v>
      </c>
      <c r="E36" s="4">
        <f t="shared" si="0"/>
        <v>138381</v>
      </c>
      <c r="F36" s="4">
        <v>164083</v>
      </c>
      <c r="G36" s="5">
        <f t="shared" si="1"/>
        <v>-0.15664023695324927</v>
      </c>
      <c r="H36" s="14"/>
      <c r="I36" s="14"/>
      <c r="J36" s="14"/>
      <c r="K36" s="14"/>
      <c r="L36" s="14"/>
      <c r="M36" s="14"/>
      <c r="N36" s="14"/>
      <c r="O36" s="14"/>
      <c r="P36" s="14"/>
    </row>
    <row r="37" spans="1:16" s="18" customFormat="1" ht="12.75" customHeight="1">
      <c r="A37" s="10">
        <v>24</v>
      </c>
      <c r="B37" s="50" t="s">
        <v>64</v>
      </c>
      <c r="C37" s="4">
        <v>757617.5</v>
      </c>
      <c r="D37" s="4">
        <v>0</v>
      </c>
      <c r="E37" s="4">
        <f t="shared" si="0"/>
        <v>757617.5</v>
      </c>
      <c r="F37" s="4">
        <v>767788</v>
      </c>
      <c r="G37" s="5">
        <f t="shared" si="1"/>
        <v>-0.013246495126258811</v>
      </c>
      <c r="H37" s="14"/>
      <c r="I37" s="14"/>
      <c r="J37" s="14"/>
      <c r="K37" s="14"/>
      <c r="L37" s="14"/>
      <c r="M37" s="14"/>
      <c r="N37" s="14"/>
      <c r="O37" s="14"/>
      <c r="P37" s="14"/>
    </row>
    <row r="38" spans="1:16" s="18" customFormat="1" ht="12.75" customHeight="1">
      <c r="A38" s="10">
        <v>25</v>
      </c>
      <c r="B38" s="49" t="s">
        <v>65</v>
      </c>
      <c r="C38" s="4">
        <v>2525263.5</v>
      </c>
      <c r="D38" s="4">
        <v>0</v>
      </c>
      <c r="E38" s="4">
        <f t="shared" si="0"/>
        <v>2525263.5</v>
      </c>
      <c r="F38" s="4">
        <v>2528852.5</v>
      </c>
      <c r="G38" s="5">
        <f t="shared" si="1"/>
        <v>-0.001419220773058136</v>
      </c>
      <c r="H38" s="14"/>
      <c r="I38" s="14"/>
      <c r="J38" s="14"/>
      <c r="K38" s="14"/>
      <c r="L38" s="14"/>
      <c r="M38" s="14"/>
      <c r="N38" s="14"/>
      <c r="O38" s="14"/>
      <c r="P38" s="14"/>
    </row>
    <row r="39" spans="1:16" s="18" customFormat="1" ht="12.75" customHeight="1">
      <c r="A39" s="10">
        <v>26</v>
      </c>
      <c r="B39" s="49" t="s">
        <v>73</v>
      </c>
      <c r="C39" s="4">
        <v>236531.5</v>
      </c>
      <c r="D39" s="4">
        <v>0</v>
      </c>
      <c r="E39" s="4">
        <f t="shared" si="0"/>
        <v>236531.5</v>
      </c>
      <c r="F39" s="4">
        <v>224734</v>
      </c>
      <c r="G39" s="5">
        <f t="shared" si="1"/>
        <v>0.05249539455534098</v>
      </c>
      <c r="H39" s="14"/>
      <c r="I39" s="14"/>
      <c r="J39" s="14"/>
      <c r="K39" s="14"/>
      <c r="L39" s="14"/>
      <c r="M39" s="14"/>
      <c r="N39" s="14"/>
      <c r="O39" s="14"/>
      <c r="P39" s="14"/>
    </row>
    <row r="40" spans="1:16" s="18" customFormat="1" ht="12.75" customHeight="1">
      <c r="A40" s="10">
        <v>27</v>
      </c>
      <c r="B40" s="49" t="s">
        <v>159</v>
      </c>
      <c r="C40" s="4">
        <v>153903.5</v>
      </c>
      <c r="D40" s="4">
        <v>32467</v>
      </c>
      <c r="E40" s="4">
        <f t="shared" si="0"/>
        <v>186370.5</v>
      </c>
      <c r="F40" s="4">
        <v>201491</v>
      </c>
      <c r="G40" s="5">
        <f t="shared" si="1"/>
        <v>-0.07504305403219003</v>
      </c>
      <c r="H40" s="14"/>
      <c r="I40" s="14"/>
      <c r="J40" s="14"/>
      <c r="K40" s="14"/>
      <c r="L40" s="14"/>
      <c r="M40" s="14"/>
      <c r="N40" s="14"/>
      <c r="O40" s="14"/>
      <c r="P40" s="14"/>
    </row>
    <row r="41" spans="1:16" s="18" customFormat="1" ht="12.75" customHeight="1">
      <c r="A41" s="10">
        <v>28</v>
      </c>
      <c r="B41" s="49" t="s">
        <v>160</v>
      </c>
      <c r="C41" s="4">
        <v>20864.5</v>
      </c>
      <c r="D41" s="4">
        <v>0</v>
      </c>
      <c r="E41" s="4">
        <f t="shared" si="0"/>
        <v>20864.5</v>
      </c>
      <c r="F41" s="4">
        <v>10656</v>
      </c>
      <c r="G41" s="5">
        <f t="shared" si="1"/>
        <v>0.9580048798798799</v>
      </c>
      <c r="H41" s="14"/>
      <c r="I41" s="14"/>
      <c r="J41" s="14"/>
      <c r="K41" s="14"/>
      <c r="L41" s="14"/>
      <c r="M41" s="14"/>
      <c r="N41" s="14"/>
      <c r="O41" s="14"/>
      <c r="P41" s="14"/>
    </row>
    <row r="42" spans="1:16" s="18" customFormat="1" ht="12.75" customHeight="1">
      <c r="A42" s="10">
        <v>29</v>
      </c>
      <c r="B42" s="49" t="s">
        <v>162</v>
      </c>
      <c r="C42" s="4">
        <v>8711.5</v>
      </c>
      <c r="D42" s="4">
        <v>94</v>
      </c>
      <c r="E42" s="4">
        <f t="shared" si="0"/>
        <v>8805.5</v>
      </c>
      <c r="F42" s="4">
        <v>9232.5</v>
      </c>
      <c r="G42" s="5">
        <f t="shared" si="1"/>
        <v>-0.046249661521798</v>
      </c>
      <c r="H42" s="14"/>
      <c r="I42" s="14"/>
      <c r="J42" s="14"/>
      <c r="K42" s="14"/>
      <c r="L42" s="14"/>
      <c r="M42" s="14"/>
      <c r="N42" s="14"/>
      <c r="O42" s="14"/>
      <c r="P42" s="14"/>
    </row>
    <row r="43" spans="1:16" s="18" customFormat="1" ht="12.75" customHeight="1">
      <c r="A43" s="10">
        <v>30</v>
      </c>
      <c r="B43" s="49" t="s">
        <v>161</v>
      </c>
      <c r="C43" s="4">
        <v>58691</v>
      </c>
      <c r="D43" s="4">
        <v>1737</v>
      </c>
      <c r="E43" s="4">
        <f t="shared" si="0"/>
        <v>60428</v>
      </c>
      <c r="F43" s="4">
        <v>63606.5</v>
      </c>
      <c r="G43" s="5">
        <f t="shared" si="1"/>
        <v>-0.04997130796380873</v>
      </c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8" customFormat="1" ht="12.75" customHeight="1">
      <c r="A44" s="10">
        <v>31</v>
      </c>
      <c r="B44" s="49" t="s">
        <v>74</v>
      </c>
      <c r="C44" s="4">
        <v>1341425</v>
      </c>
      <c r="D44" s="4">
        <v>0</v>
      </c>
      <c r="E44" s="4">
        <f t="shared" si="0"/>
        <v>1341425</v>
      </c>
      <c r="F44" s="4">
        <v>1374970</v>
      </c>
      <c r="G44" s="5">
        <f t="shared" si="1"/>
        <v>-0.024396895932274888</v>
      </c>
      <c r="H44" s="14"/>
      <c r="I44" s="14"/>
      <c r="J44" s="14"/>
      <c r="K44" s="14"/>
      <c r="L44" s="14"/>
      <c r="M44" s="14"/>
      <c r="N44" s="14"/>
      <c r="O44" s="14"/>
      <c r="P44" s="14"/>
    </row>
    <row r="45" spans="1:16" s="18" customFormat="1" ht="12.75" customHeight="1">
      <c r="A45" s="10">
        <v>32</v>
      </c>
      <c r="B45" s="49" t="s">
        <v>163</v>
      </c>
      <c r="C45" s="4">
        <v>66449</v>
      </c>
      <c r="D45" s="4">
        <v>14972.5</v>
      </c>
      <c r="E45" s="4">
        <f t="shared" si="0"/>
        <v>81421.5</v>
      </c>
      <c r="F45" s="4">
        <v>83081</v>
      </c>
      <c r="G45" s="5">
        <f t="shared" si="1"/>
        <v>-0.019974482733717696</v>
      </c>
      <c r="H45" s="14"/>
      <c r="I45" s="14"/>
      <c r="J45" s="14"/>
      <c r="K45" s="14"/>
      <c r="L45" s="14"/>
      <c r="M45" s="14"/>
      <c r="N45" s="14"/>
      <c r="O45" s="14"/>
      <c r="P45" s="14"/>
    </row>
    <row r="46" spans="1:16" s="18" customFormat="1" ht="12.75" customHeight="1">
      <c r="A46" s="10">
        <v>33</v>
      </c>
      <c r="B46" s="49" t="s">
        <v>164</v>
      </c>
      <c r="C46" s="4">
        <v>269907</v>
      </c>
      <c r="D46" s="4">
        <v>36234.28571428572</v>
      </c>
      <c r="E46" s="4">
        <f t="shared" si="0"/>
        <v>306141.28571428574</v>
      </c>
      <c r="F46" s="4">
        <v>326554</v>
      </c>
      <c r="G46" s="5">
        <f t="shared" si="1"/>
        <v>-0.0625094602599088</v>
      </c>
      <c r="H46" s="14"/>
      <c r="I46" s="14"/>
      <c r="J46" s="14"/>
      <c r="K46" s="14"/>
      <c r="L46" s="14"/>
      <c r="M46" s="14"/>
      <c r="N46" s="14"/>
      <c r="O46" s="14"/>
      <c r="P46" s="14"/>
    </row>
    <row r="47" spans="1:16" s="18" customFormat="1" ht="12.75" customHeight="1">
      <c r="A47" s="10">
        <v>34</v>
      </c>
      <c r="B47" s="49" t="s">
        <v>66</v>
      </c>
      <c r="C47" s="4">
        <v>384068</v>
      </c>
      <c r="D47" s="4">
        <v>0</v>
      </c>
      <c r="E47" s="4">
        <f t="shared" si="0"/>
        <v>384068</v>
      </c>
      <c r="F47" s="4">
        <v>433074.5</v>
      </c>
      <c r="G47" s="5">
        <f t="shared" si="1"/>
        <v>-0.11315951412516784</v>
      </c>
      <c r="H47" s="14"/>
      <c r="I47" s="14"/>
      <c r="J47" s="14"/>
      <c r="K47" s="14"/>
      <c r="L47" s="14"/>
      <c r="M47" s="14"/>
      <c r="N47" s="14"/>
      <c r="O47" s="14"/>
      <c r="P47" s="14"/>
    </row>
    <row r="48" spans="1:16" s="18" customFormat="1" ht="12.75" customHeight="1">
      <c r="A48" s="10">
        <v>35</v>
      </c>
      <c r="B48" s="50" t="s">
        <v>101</v>
      </c>
      <c r="C48" s="4">
        <v>521.5</v>
      </c>
      <c r="D48" s="4">
        <v>831</v>
      </c>
      <c r="E48" s="4">
        <f t="shared" si="0"/>
        <v>1352.5</v>
      </c>
      <c r="F48" s="25">
        <v>1868</v>
      </c>
      <c r="G48" s="5">
        <f t="shared" si="1"/>
        <v>-0.2759635974304068</v>
      </c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8" customFormat="1" ht="12.75" customHeight="1">
      <c r="A49" s="10">
        <v>36</v>
      </c>
      <c r="B49" s="49" t="s">
        <v>165</v>
      </c>
      <c r="C49" s="4">
        <v>361578.5</v>
      </c>
      <c r="D49" s="4">
        <v>0</v>
      </c>
      <c r="E49" s="4">
        <f t="shared" si="0"/>
        <v>361578.5</v>
      </c>
      <c r="F49" s="4">
        <v>359379</v>
      </c>
      <c r="G49" s="5">
        <f t="shared" si="1"/>
        <v>0.006120279704712852</v>
      </c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8" customFormat="1" ht="12.75" customHeight="1">
      <c r="A50" s="10">
        <v>37</v>
      </c>
      <c r="B50" s="49" t="s">
        <v>166</v>
      </c>
      <c r="C50" s="4">
        <v>37390</v>
      </c>
      <c r="D50" s="4">
        <v>7136.5</v>
      </c>
      <c r="E50" s="4">
        <f t="shared" si="0"/>
        <v>44526.5</v>
      </c>
      <c r="F50" s="4">
        <v>48554.5</v>
      </c>
      <c r="G50" s="5">
        <f t="shared" si="1"/>
        <v>-0.0829583251809822</v>
      </c>
      <c r="H50" s="14"/>
      <c r="I50" s="14"/>
      <c r="J50" s="14"/>
      <c r="K50" s="14"/>
      <c r="L50" s="14"/>
      <c r="M50" s="14"/>
      <c r="N50" s="14"/>
      <c r="O50" s="14"/>
      <c r="P50" s="14"/>
    </row>
    <row r="51" spans="1:16" s="18" customFormat="1" ht="12.75" customHeight="1">
      <c r="A51" s="10">
        <v>38</v>
      </c>
      <c r="B51" s="49" t="s">
        <v>167</v>
      </c>
      <c r="C51" s="4">
        <v>199709.5</v>
      </c>
      <c r="D51" s="4">
        <v>18635.5</v>
      </c>
      <c r="E51" s="4">
        <f t="shared" si="0"/>
        <v>218345</v>
      </c>
      <c r="F51" s="4">
        <v>215673.5</v>
      </c>
      <c r="G51" s="5">
        <f t="shared" si="1"/>
        <v>0.012386779089688812</v>
      </c>
      <c r="H51" s="14"/>
      <c r="I51" s="14"/>
      <c r="J51" s="14"/>
      <c r="K51" s="14"/>
      <c r="L51" s="14"/>
      <c r="M51" s="14"/>
      <c r="N51" s="14"/>
      <c r="O51" s="14"/>
      <c r="P51" s="14"/>
    </row>
    <row r="52" spans="1:16" s="18" customFormat="1" ht="12.75" customHeight="1">
      <c r="A52" s="10">
        <v>39</v>
      </c>
      <c r="B52" s="49" t="s">
        <v>168</v>
      </c>
      <c r="C52" s="4">
        <v>727756</v>
      </c>
      <c r="D52" s="4">
        <v>100425</v>
      </c>
      <c r="E52" s="4">
        <f t="shared" si="0"/>
        <v>828181</v>
      </c>
      <c r="F52" s="4">
        <v>824190.5</v>
      </c>
      <c r="G52" s="5">
        <f t="shared" si="1"/>
        <v>0.0048417204517644885</v>
      </c>
      <c r="H52" s="14"/>
      <c r="I52" s="14"/>
      <c r="J52" s="14"/>
      <c r="K52" s="14"/>
      <c r="L52" s="14"/>
      <c r="M52" s="14"/>
      <c r="N52" s="14"/>
      <c r="O52" s="14"/>
      <c r="P52" s="14"/>
    </row>
    <row r="53" spans="1:16" s="18" customFormat="1" ht="12.75" customHeight="1">
      <c r="A53" s="10">
        <v>40</v>
      </c>
      <c r="B53" s="49" t="s">
        <v>170</v>
      </c>
      <c r="C53" s="4">
        <v>80573.5</v>
      </c>
      <c r="D53" s="4">
        <v>27850.5</v>
      </c>
      <c r="E53" s="4">
        <f t="shared" si="0"/>
        <v>108424</v>
      </c>
      <c r="F53" s="4">
        <v>115316</v>
      </c>
      <c r="G53" s="5">
        <f t="shared" si="1"/>
        <v>-0.05976620763814215</v>
      </c>
      <c r="H53" s="14"/>
      <c r="I53" s="14"/>
      <c r="J53" s="14"/>
      <c r="K53" s="14"/>
      <c r="L53" s="14"/>
      <c r="M53" s="14"/>
      <c r="N53" s="14"/>
      <c r="O53" s="14"/>
      <c r="P53" s="14"/>
    </row>
    <row r="54" spans="1:16" s="18" customFormat="1" ht="12.75" customHeight="1">
      <c r="A54" s="10">
        <v>41</v>
      </c>
      <c r="B54" s="49" t="s">
        <v>173</v>
      </c>
      <c r="C54" s="4">
        <v>98367.5</v>
      </c>
      <c r="D54" s="4">
        <v>1332.5</v>
      </c>
      <c r="E54" s="4">
        <f t="shared" si="0"/>
        <v>99700</v>
      </c>
      <c r="F54" s="4">
        <v>119679.5</v>
      </c>
      <c r="G54" s="5">
        <f t="shared" si="1"/>
        <v>-0.1669417068086013</v>
      </c>
      <c r="H54" s="14"/>
      <c r="I54" s="14"/>
      <c r="J54" s="14"/>
      <c r="K54" s="14"/>
      <c r="L54" s="14"/>
      <c r="M54" s="14"/>
      <c r="N54" s="14"/>
      <c r="O54" s="14"/>
      <c r="P54" s="14"/>
    </row>
    <row r="55" spans="1:16" s="18" customFormat="1" ht="12.75" customHeight="1">
      <c r="A55" s="10">
        <v>42</v>
      </c>
      <c r="B55" s="49" t="s">
        <v>174</v>
      </c>
      <c r="C55" s="4">
        <v>65855.90909090909</v>
      </c>
      <c r="D55" s="4">
        <v>9149.90909090909</v>
      </c>
      <c r="E55" s="4">
        <f t="shared" si="0"/>
        <v>75005.81818181818</v>
      </c>
      <c r="F55" s="4">
        <v>74417.36363636363</v>
      </c>
      <c r="G55" s="5">
        <f t="shared" si="1"/>
        <v>0.007907489820923985</v>
      </c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8" customFormat="1" ht="12.75" customHeight="1">
      <c r="A56" s="10">
        <v>43</v>
      </c>
      <c r="B56" s="49" t="s">
        <v>175</v>
      </c>
      <c r="C56" s="4">
        <v>109930.5</v>
      </c>
      <c r="D56" s="4">
        <v>0</v>
      </c>
      <c r="E56" s="4">
        <f t="shared" si="0"/>
        <v>109930.5</v>
      </c>
      <c r="F56" s="4">
        <v>98835</v>
      </c>
      <c r="G56" s="5">
        <f t="shared" si="1"/>
        <v>0.1122628623463348</v>
      </c>
      <c r="H56" s="14"/>
      <c r="I56" s="14"/>
      <c r="J56" s="14"/>
      <c r="K56" s="14"/>
      <c r="L56" s="14"/>
      <c r="M56" s="14"/>
      <c r="N56" s="14"/>
      <c r="O56" s="14"/>
      <c r="P56" s="14"/>
    </row>
    <row r="57" spans="1:16" s="18" customFormat="1" ht="12.75" customHeight="1">
      <c r="A57" s="10">
        <v>44</v>
      </c>
      <c r="B57" s="49" t="s">
        <v>176</v>
      </c>
      <c r="C57" s="4">
        <v>678547.5</v>
      </c>
      <c r="D57" s="4">
        <v>16063.5</v>
      </c>
      <c r="E57" s="4">
        <f t="shared" si="0"/>
        <v>694611</v>
      </c>
      <c r="F57" s="4">
        <v>670510.5</v>
      </c>
      <c r="G57" s="5">
        <f t="shared" si="1"/>
        <v>0.03594350871462863</v>
      </c>
      <c r="H57" s="14"/>
      <c r="I57" s="14"/>
      <c r="J57" s="14"/>
      <c r="K57" s="14"/>
      <c r="L57" s="14"/>
      <c r="M57" s="14"/>
      <c r="N57" s="14"/>
      <c r="O57" s="14"/>
      <c r="P57" s="14"/>
    </row>
    <row r="58" spans="1:16" s="18" customFormat="1" ht="12.75" customHeight="1">
      <c r="A58" s="10">
        <v>45</v>
      </c>
      <c r="B58" s="49" t="s">
        <v>177</v>
      </c>
      <c r="C58" s="4">
        <v>579899.5</v>
      </c>
      <c r="D58" s="4">
        <v>33850</v>
      </c>
      <c r="E58" s="4">
        <f t="shared" si="0"/>
        <v>613749.5</v>
      </c>
      <c r="F58" s="4">
        <v>554317.5</v>
      </c>
      <c r="G58" s="5">
        <f t="shared" si="1"/>
        <v>0.10721653204165482</v>
      </c>
      <c r="H58" s="14"/>
      <c r="I58" s="14"/>
      <c r="J58" s="14"/>
      <c r="K58" s="14"/>
      <c r="L58" s="14"/>
      <c r="M58" s="14"/>
      <c r="N58" s="14"/>
      <c r="O58" s="14"/>
      <c r="P58" s="14"/>
    </row>
    <row r="59" spans="1:16" s="18" customFormat="1" ht="12.75" customHeight="1">
      <c r="A59" s="10">
        <v>46</v>
      </c>
      <c r="B59" s="49" t="s">
        <v>122</v>
      </c>
      <c r="C59" s="4">
        <v>144301</v>
      </c>
      <c r="D59" s="4">
        <v>9575</v>
      </c>
      <c r="E59" s="4">
        <f t="shared" si="0"/>
        <v>153876</v>
      </c>
      <c r="F59" s="4">
        <v>161048</v>
      </c>
      <c r="G59" s="5">
        <f t="shared" si="1"/>
        <v>-0.04453330684019671</v>
      </c>
      <c r="H59" s="14"/>
      <c r="I59" s="14"/>
      <c r="J59" s="14"/>
      <c r="K59" s="14"/>
      <c r="L59" s="14"/>
      <c r="M59" s="14"/>
      <c r="N59" s="14"/>
      <c r="O59" s="14"/>
      <c r="P59" s="14"/>
    </row>
    <row r="60" spans="1:16" s="18" customFormat="1" ht="12.75" customHeight="1">
      <c r="A60" s="10">
        <v>47</v>
      </c>
      <c r="B60" s="49" t="s">
        <v>178</v>
      </c>
      <c r="C60" s="4">
        <v>75403.63636363637</v>
      </c>
      <c r="D60" s="4">
        <v>8620.181818181818</v>
      </c>
      <c r="E60" s="4">
        <f t="shared" si="0"/>
        <v>84023.81818181819</v>
      </c>
      <c r="F60" s="4">
        <v>84480.72727272728</v>
      </c>
      <c r="G60" s="5">
        <f t="shared" si="1"/>
        <v>-0.005408441731734371</v>
      </c>
      <c r="H60" s="14"/>
      <c r="I60" s="14"/>
      <c r="J60" s="14"/>
      <c r="K60" s="14"/>
      <c r="L60" s="14"/>
      <c r="M60" s="14"/>
      <c r="N60" s="14"/>
      <c r="O60" s="14"/>
      <c r="P60" s="14"/>
    </row>
    <row r="61" spans="1:16" s="18" customFormat="1" ht="12.75" customHeight="1">
      <c r="A61" s="10">
        <v>48</v>
      </c>
      <c r="B61" s="49" t="s">
        <v>179</v>
      </c>
      <c r="C61" s="4">
        <v>102799</v>
      </c>
      <c r="D61" s="4">
        <v>30131.5</v>
      </c>
      <c r="E61" s="4">
        <f t="shared" si="0"/>
        <v>132930.5</v>
      </c>
      <c r="F61" s="4">
        <v>131499.5</v>
      </c>
      <c r="G61" s="5">
        <f t="shared" si="1"/>
        <v>0.010882170654641272</v>
      </c>
      <c r="H61" s="14"/>
      <c r="I61" s="14"/>
      <c r="J61" s="14"/>
      <c r="K61" s="14"/>
      <c r="L61" s="14"/>
      <c r="M61" s="14"/>
      <c r="N61" s="14"/>
      <c r="O61" s="14"/>
      <c r="P61" s="14"/>
    </row>
    <row r="62" spans="1:16" s="18" customFormat="1" ht="12.75" customHeight="1">
      <c r="A62" s="10">
        <v>49</v>
      </c>
      <c r="B62" s="49" t="s">
        <v>180</v>
      </c>
      <c r="C62" s="4">
        <v>62059</v>
      </c>
      <c r="D62" s="4">
        <v>8381.5</v>
      </c>
      <c r="E62" s="4">
        <f t="shared" si="0"/>
        <v>70440.5</v>
      </c>
      <c r="F62" s="4">
        <v>69188</v>
      </c>
      <c r="G62" s="5">
        <f t="shared" si="1"/>
        <v>0.018102850205237903</v>
      </c>
      <c r="H62" s="14"/>
      <c r="I62" s="14"/>
      <c r="J62" s="14"/>
      <c r="K62" s="14"/>
      <c r="L62" s="14"/>
      <c r="M62" s="14"/>
      <c r="N62" s="14"/>
      <c r="O62" s="14"/>
      <c r="P62" s="14"/>
    </row>
    <row r="63" spans="1:16" s="18" customFormat="1" ht="12.75" customHeight="1">
      <c r="A63" s="10">
        <v>50</v>
      </c>
      <c r="B63" s="50" t="s">
        <v>123</v>
      </c>
      <c r="C63" s="8">
        <v>102</v>
      </c>
      <c r="D63" s="8">
        <v>423.5</v>
      </c>
      <c r="E63" s="4">
        <f t="shared" si="0"/>
        <v>525.5</v>
      </c>
      <c r="F63" s="2" t="s">
        <v>82</v>
      </c>
      <c r="G63" s="24" t="s">
        <v>82</v>
      </c>
      <c r="H63" s="14"/>
      <c r="I63" s="14"/>
      <c r="J63" s="14"/>
      <c r="K63" s="14"/>
      <c r="L63" s="14"/>
      <c r="M63" s="14"/>
      <c r="N63" s="14"/>
      <c r="O63" s="14"/>
      <c r="P63" s="14"/>
    </row>
    <row r="64" spans="1:16" s="18" customFormat="1" ht="12.75" customHeight="1">
      <c r="A64" s="10">
        <v>51</v>
      </c>
      <c r="B64" s="49" t="s">
        <v>181</v>
      </c>
      <c r="C64" s="4">
        <v>343336</v>
      </c>
      <c r="D64" s="4">
        <v>55910</v>
      </c>
      <c r="E64" s="4">
        <f t="shared" si="0"/>
        <v>399246</v>
      </c>
      <c r="F64" s="4">
        <v>400676</v>
      </c>
      <c r="G64" s="5">
        <f t="shared" si="1"/>
        <v>-0.003568968443330771</v>
      </c>
      <c r="H64" s="14"/>
      <c r="I64" s="14"/>
      <c r="J64" s="14"/>
      <c r="K64" s="14"/>
      <c r="L64" s="14"/>
      <c r="M64" s="14"/>
      <c r="N64" s="14"/>
      <c r="O64" s="14"/>
      <c r="P64" s="14"/>
    </row>
    <row r="65" spans="1:16" s="18" customFormat="1" ht="12.75" customHeight="1">
      <c r="A65" s="10">
        <v>52</v>
      </c>
      <c r="B65" s="49" t="s">
        <v>620</v>
      </c>
      <c r="C65" s="4">
        <v>406609</v>
      </c>
      <c r="D65" s="4">
        <v>1031</v>
      </c>
      <c r="E65" s="4">
        <f t="shared" si="0"/>
        <v>407640</v>
      </c>
      <c r="F65" s="4">
        <v>403670</v>
      </c>
      <c r="G65" s="5">
        <f t="shared" si="1"/>
        <v>0.00983476602175044</v>
      </c>
      <c r="H65" s="14"/>
      <c r="I65" s="14"/>
      <c r="J65" s="14"/>
      <c r="K65" s="14"/>
      <c r="L65" s="14"/>
      <c r="M65" s="14"/>
      <c r="N65" s="14"/>
      <c r="O65" s="14"/>
      <c r="P65" s="14"/>
    </row>
    <row r="66" spans="1:16" s="18" customFormat="1" ht="12.75" customHeight="1">
      <c r="A66" s="10">
        <v>53</v>
      </c>
      <c r="B66" s="49" t="s">
        <v>182</v>
      </c>
      <c r="C66" s="4">
        <v>501470.5</v>
      </c>
      <c r="D66" s="4">
        <v>57212.5</v>
      </c>
      <c r="E66" s="4">
        <f t="shared" si="0"/>
        <v>558683</v>
      </c>
      <c r="F66" s="4">
        <v>554373</v>
      </c>
      <c r="G66" s="5">
        <f t="shared" si="1"/>
        <v>0.007774548904798754</v>
      </c>
      <c r="H66" s="14"/>
      <c r="I66" s="14"/>
      <c r="J66" s="14"/>
      <c r="K66" s="14"/>
      <c r="L66" s="14"/>
      <c r="M66" s="14"/>
      <c r="N66" s="14"/>
      <c r="O66" s="14"/>
      <c r="P66" s="14"/>
    </row>
    <row r="67" spans="1:16" s="18" customFormat="1" ht="12.75" customHeight="1">
      <c r="A67" s="10">
        <v>54</v>
      </c>
      <c r="B67" s="49" t="s">
        <v>183</v>
      </c>
      <c r="C67" s="4">
        <v>280226.44444444444</v>
      </c>
      <c r="D67" s="4">
        <v>54409.88888888889</v>
      </c>
      <c r="E67" s="4">
        <f t="shared" si="0"/>
        <v>334636.3333333333</v>
      </c>
      <c r="F67" s="4">
        <v>316797.55555555556</v>
      </c>
      <c r="G67" s="5">
        <f t="shared" si="1"/>
        <v>0.0563097077769258</v>
      </c>
      <c r="H67" s="14"/>
      <c r="I67" s="14"/>
      <c r="J67" s="14"/>
      <c r="K67" s="14"/>
      <c r="L67" s="14"/>
      <c r="M67" s="14"/>
      <c r="N67" s="14"/>
      <c r="O67" s="14"/>
      <c r="P67" s="14"/>
    </row>
    <row r="68" spans="1:16" s="18" customFormat="1" ht="12.75" customHeight="1">
      <c r="A68" s="10">
        <v>55</v>
      </c>
      <c r="B68" s="49" t="s">
        <v>184</v>
      </c>
      <c r="C68" s="4">
        <v>45423</v>
      </c>
      <c r="D68" s="4">
        <v>9827</v>
      </c>
      <c r="E68" s="4">
        <f t="shared" si="0"/>
        <v>55250</v>
      </c>
      <c r="F68" s="4">
        <v>55510</v>
      </c>
      <c r="G68" s="5">
        <f t="shared" si="1"/>
        <v>-0.00468384074941452</v>
      </c>
      <c r="H68" s="14"/>
      <c r="I68" s="14"/>
      <c r="J68" s="14"/>
      <c r="K68" s="14"/>
      <c r="L68" s="14"/>
      <c r="M68" s="14"/>
      <c r="N68" s="14"/>
      <c r="O68" s="14"/>
      <c r="P68" s="14"/>
    </row>
    <row r="69" spans="1:16" s="18" customFormat="1" ht="12.75" customHeight="1">
      <c r="A69" s="10">
        <v>56</v>
      </c>
      <c r="B69" s="49" t="s">
        <v>185</v>
      </c>
      <c r="C69" s="4">
        <v>254070.5</v>
      </c>
      <c r="D69" s="4">
        <v>51889.5</v>
      </c>
      <c r="E69" s="4">
        <f t="shared" si="0"/>
        <v>305960</v>
      </c>
      <c r="F69" s="4">
        <v>300571</v>
      </c>
      <c r="G69" s="5">
        <f t="shared" si="1"/>
        <v>0.017929208073965884</v>
      </c>
      <c r="H69" s="14"/>
      <c r="I69" s="14"/>
      <c r="J69" s="14"/>
      <c r="K69" s="14"/>
      <c r="L69" s="14"/>
      <c r="M69" s="14"/>
      <c r="N69" s="14"/>
      <c r="O69" s="14"/>
      <c r="P69" s="14"/>
    </row>
    <row r="70" spans="1:16" s="18" customFormat="1" ht="12.75" customHeight="1">
      <c r="A70" s="10">
        <v>57</v>
      </c>
      <c r="B70" s="49" t="s">
        <v>186</v>
      </c>
      <c r="C70" s="4">
        <v>527833</v>
      </c>
      <c r="D70" s="4">
        <v>5652.636363636364</v>
      </c>
      <c r="E70" s="4">
        <f t="shared" si="0"/>
        <v>533485.6363636364</v>
      </c>
      <c r="F70" s="4">
        <v>543934.9090909091</v>
      </c>
      <c r="G70" s="5">
        <f t="shared" si="1"/>
        <v>-0.019210520510141216</v>
      </c>
      <c r="H70" s="14"/>
      <c r="I70" s="14"/>
      <c r="J70" s="14"/>
      <c r="K70" s="14"/>
      <c r="L70" s="14"/>
      <c r="M70" s="14"/>
      <c r="N70" s="14"/>
      <c r="O70" s="14"/>
      <c r="P70" s="14"/>
    </row>
    <row r="71" spans="1:16" s="18" customFormat="1" ht="12.75" customHeight="1">
      <c r="A71" s="10">
        <v>58</v>
      </c>
      <c r="B71" s="49" t="s">
        <v>187</v>
      </c>
      <c r="C71" s="4">
        <v>343771.5</v>
      </c>
      <c r="D71" s="4">
        <v>79776</v>
      </c>
      <c r="E71" s="4">
        <f t="shared" si="0"/>
        <v>423547.5</v>
      </c>
      <c r="F71" s="4">
        <v>321681</v>
      </c>
      <c r="G71" s="5">
        <f t="shared" si="1"/>
        <v>0.3166693090359704</v>
      </c>
      <c r="H71" s="14"/>
      <c r="I71" s="14"/>
      <c r="J71" s="14"/>
      <c r="K71" s="14"/>
      <c r="L71" s="14"/>
      <c r="M71" s="14"/>
      <c r="N71" s="14"/>
      <c r="O71" s="14"/>
      <c r="P71" s="14"/>
    </row>
    <row r="72" spans="1:16" s="18" customFormat="1" ht="12.75" customHeight="1">
      <c r="A72" s="10">
        <v>59</v>
      </c>
      <c r="B72" s="49" t="s">
        <v>188</v>
      </c>
      <c r="C72" s="4">
        <v>7426795.5</v>
      </c>
      <c r="D72" s="4">
        <v>200250</v>
      </c>
      <c r="E72" s="4">
        <f t="shared" si="0"/>
        <v>7627045.5</v>
      </c>
      <c r="F72" s="4">
        <v>7620932</v>
      </c>
      <c r="G72" s="5">
        <f t="shared" si="1"/>
        <v>0.0008021984712630949</v>
      </c>
      <c r="H72" s="14"/>
      <c r="I72" s="14"/>
      <c r="J72" s="14"/>
      <c r="K72" s="14"/>
      <c r="L72" s="14"/>
      <c r="M72" s="14"/>
      <c r="N72" s="14"/>
      <c r="O72" s="14"/>
      <c r="P72" s="14"/>
    </row>
    <row r="73" spans="1:16" s="18" customFormat="1" ht="12.75" customHeight="1">
      <c r="A73" s="10">
        <v>60</v>
      </c>
      <c r="B73" s="49" t="s">
        <v>85</v>
      </c>
      <c r="C73" s="4">
        <v>213426</v>
      </c>
      <c r="D73" s="4">
        <v>52166.5</v>
      </c>
      <c r="E73" s="4">
        <f aca="true" t="shared" si="2" ref="E73:E133">SUM(C73+D73)</f>
        <v>265592.5</v>
      </c>
      <c r="F73" s="4">
        <v>261894.5</v>
      </c>
      <c r="G73" s="5">
        <f t="shared" si="1"/>
        <v>0.014120189618338682</v>
      </c>
      <c r="H73" s="14"/>
      <c r="I73" s="14"/>
      <c r="J73" s="14"/>
      <c r="K73" s="14"/>
      <c r="L73" s="14"/>
      <c r="M73" s="14"/>
      <c r="N73" s="14"/>
      <c r="O73" s="14"/>
      <c r="P73" s="14"/>
    </row>
    <row r="74" spans="1:16" s="18" customFormat="1" ht="12.75" customHeight="1">
      <c r="A74" s="10">
        <v>61</v>
      </c>
      <c r="B74" s="50" t="s">
        <v>189</v>
      </c>
      <c r="C74" s="4">
        <v>163052.5</v>
      </c>
      <c r="D74" s="4">
        <v>113570.5</v>
      </c>
      <c r="E74" s="4">
        <f t="shared" si="2"/>
        <v>276623</v>
      </c>
      <c r="F74" s="4">
        <v>157548</v>
      </c>
      <c r="G74" s="5">
        <f t="shared" si="1"/>
        <v>0.7558014065554625</v>
      </c>
      <c r="H74" s="14"/>
      <c r="I74" s="14"/>
      <c r="J74" s="14"/>
      <c r="K74" s="14"/>
      <c r="L74" s="14"/>
      <c r="M74" s="14"/>
      <c r="N74" s="14"/>
      <c r="O74" s="14"/>
      <c r="P74" s="14"/>
    </row>
    <row r="75" spans="1:16" s="18" customFormat="1" ht="12.75" customHeight="1">
      <c r="A75" s="10">
        <v>62</v>
      </c>
      <c r="B75" s="49" t="s">
        <v>86</v>
      </c>
      <c r="C75" s="4">
        <v>0</v>
      </c>
      <c r="D75" s="4">
        <v>151887</v>
      </c>
      <c r="E75" s="4">
        <f t="shared" si="2"/>
        <v>151887</v>
      </c>
      <c r="F75" s="4">
        <v>173833.5</v>
      </c>
      <c r="G75" s="5">
        <f t="shared" si="1"/>
        <v>-0.12625011864801663</v>
      </c>
      <c r="H75" s="14"/>
      <c r="I75" s="14"/>
      <c r="J75" s="14"/>
      <c r="K75" s="14"/>
      <c r="L75" s="14"/>
      <c r="M75" s="14"/>
      <c r="N75" s="14"/>
      <c r="O75" s="14"/>
      <c r="P75" s="14"/>
    </row>
    <row r="76" spans="1:16" s="18" customFormat="1" ht="12.75" customHeight="1">
      <c r="A76" s="10">
        <v>63</v>
      </c>
      <c r="B76" s="49" t="s">
        <v>190</v>
      </c>
      <c r="C76" s="4">
        <v>503213</v>
      </c>
      <c r="D76" s="4">
        <v>44333.5</v>
      </c>
      <c r="E76" s="4">
        <f t="shared" si="2"/>
        <v>547546.5</v>
      </c>
      <c r="F76" s="4">
        <v>546045</v>
      </c>
      <c r="G76" s="5">
        <f t="shared" si="1"/>
        <v>0.0027497733703266214</v>
      </c>
      <c r="H76" s="14"/>
      <c r="I76" s="14"/>
      <c r="J76" s="14"/>
      <c r="K76" s="14"/>
      <c r="L76" s="14"/>
      <c r="M76" s="14"/>
      <c r="N76" s="14"/>
      <c r="O76" s="14"/>
      <c r="P76" s="14"/>
    </row>
    <row r="77" spans="1:16" s="18" customFormat="1" ht="12.75" customHeight="1">
      <c r="A77" s="10">
        <v>64</v>
      </c>
      <c r="B77" s="49" t="s">
        <v>124</v>
      </c>
      <c r="C77" s="4">
        <v>157540</v>
      </c>
      <c r="D77" s="4">
        <v>1373</v>
      </c>
      <c r="E77" s="4">
        <f t="shared" si="2"/>
        <v>158913</v>
      </c>
      <c r="F77" s="4">
        <v>198964</v>
      </c>
      <c r="G77" s="5">
        <f t="shared" si="1"/>
        <v>-0.20129772220100117</v>
      </c>
      <c r="H77" s="14"/>
      <c r="I77" s="14"/>
      <c r="J77" s="14"/>
      <c r="K77" s="14"/>
      <c r="L77" s="14"/>
      <c r="M77" s="14"/>
      <c r="N77" s="14"/>
      <c r="O77" s="14"/>
      <c r="P77" s="14"/>
    </row>
    <row r="78" spans="1:16" s="18" customFormat="1" ht="12.75" customHeight="1">
      <c r="A78" s="10">
        <v>65</v>
      </c>
      <c r="B78" s="49" t="s">
        <v>191</v>
      </c>
      <c r="C78" s="4">
        <v>367596.2727272727</v>
      </c>
      <c r="D78" s="4">
        <v>41968.27272727273</v>
      </c>
      <c r="E78" s="4">
        <f t="shared" si="2"/>
        <v>409564.5454545454</v>
      </c>
      <c r="F78" s="4">
        <v>405851</v>
      </c>
      <c r="G78" s="5">
        <f t="shared" si="1"/>
        <v>0.009150021694034047</v>
      </c>
      <c r="H78" s="14"/>
      <c r="I78" s="14"/>
      <c r="J78" s="14"/>
      <c r="K78" s="14"/>
      <c r="L78" s="14"/>
      <c r="M78" s="14"/>
      <c r="N78" s="14"/>
      <c r="O78" s="14"/>
      <c r="P78" s="14"/>
    </row>
    <row r="79" spans="1:16" s="18" customFormat="1" ht="12.75" customHeight="1">
      <c r="A79" s="10">
        <v>66</v>
      </c>
      <c r="B79" s="49" t="s">
        <v>192</v>
      </c>
      <c r="C79" s="4">
        <v>44899.875</v>
      </c>
      <c r="D79" s="4">
        <v>16880.75</v>
      </c>
      <c r="E79" s="4">
        <f t="shared" si="2"/>
        <v>61780.625</v>
      </c>
      <c r="F79" s="4">
        <v>67020</v>
      </c>
      <c r="G79" s="5">
        <f aca="true" t="shared" si="3" ref="G79:G142">SUM(E79-F79)/F79</f>
        <v>-0.07817629065950463</v>
      </c>
      <c r="H79" s="14"/>
      <c r="I79" s="14"/>
      <c r="J79" s="14"/>
      <c r="K79" s="14"/>
      <c r="L79" s="14"/>
      <c r="M79" s="14"/>
      <c r="N79" s="14"/>
      <c r="O79" s="14"/>
      <c r="P79" s="14"/>
    </row>
    <row r="80" spans="1:16" s="18" customFormat="1" ht="12.75" customHeight="1">
      <c r="A80" s="10">
        <v>67</v>
      </c>
      <c r="B80" s="49" t="s">
        <v>193</v>
      </c>
      <c r="C80" s="4">
        <v>79227</v>
      </c>
      <c r="D80" s="4">
        <v>10218</v>
      </c>
      <c r="E80" s="4">
        <f t="shared" si="2"/>
        <v>89445</v>
      </c>
      <c r="F80" s="4">
        <v>95716.5</v>
      </c>
      <c r="G80" s="5">
        <f t="shared" si="3"/>
        <v>-0.06552161852972058</v>
      </c>
      <c r="H80" s="14"/>
      <c r="I80" s="14"/>
      <c r="J80" s="14"/>
      <c r="K80" s="14"/>
      <c r="L80" s="14"/>
      <c r="M80" s="14"/>
      <c r="N80" s="14"/>
      <c r="O80" s="14"/>
      <c r="P80" s="14"/>
    </row>
    <row r="81" spans="1:16" s="18" customFormat="1" ht="12.75" customHeight="1">
      <c r="A81" s="10">
        <v>68</v>
      </c>
      <c r="B81" s="49" t="s">
        <v>194</v>
      </c>
      <c r="C81" s="4">
        <v>667687.3636363636</v>
      </c>
      <c r="D81" s="4">
        <v>69083.81818181818</v>
      </c>
      <c r="E81" s="4">
        <f t="shared" si="2"/>
        <v>736771.1818181819</v>
      </c>
      <c r="F81" s="4">
        <v>667332.7272727273</v>
      </c>
      <c r="G81" s="5">
        <f t="shared" si="3"/>
        <v>0.10405372268978545</v>
      </c>
      <c r="H81" s="14"/>
      <c r="I81" s="14"/>
      <c r="J81" s="14"/>
      <c r="K81" s="14"/>
      <c r="L81" s="14"/>
      <c r="M81" s="14"/>
      <c r="N81" s="14"/>
      <c r="O81" s="14"/>
      <c r="P81" s="14"/>
    </row>
    <row r="82" spans="1:16" s="18" customFormat="1" ht="12.75" customHeight="1">
      <c r="A82" s="10">
        <v>69</v>
      </c>
      <c r="B82" s="49" t="s">
        <v>195</v>
      </c>
      <c r="C82" s="4">
        <v>179374.5</v>
      </c>
      <c r="D82" s="4">
        <v>17850</v>
      </c>
      <c r="E82" s="4">
        <f t="shared" si="2"/>
        <v>197224.5</v>
      </c>
      <c r="F82" s="4">
        <v>198080.5</v>
      </c>
      <c r="G82" s="5">
        <f t="shared" si="3"/>
        <v>-0.004321475359765348</v>
      </c>
      <c r="H82" s="14"/>
      <c r="I82" s="14"/>
      <c r="J82" s="14"/>
      <c r="K82" s="14"/>
      <c r="L82" s="14"/>
      <c r="M82" s="14"/>
      <c r="N82" s="14"/>
      <c r="O82" s="14"/>
      <c r="P82" s="14"/>
    </row>
    <row r="83" spans="1:16" s="18" customFormat="1" ht="12.75" customHeight="1">
      <c r="A83" s="10">
        <v>70</v>
      </c>
      <c r="B83" s="49" t="s">
        <v>125</v>
      </c>
      <c r="C83" s="4">
        <v>638437</v>
      </c>
      <c r="D83" s="4">
        <v>0</v>
      </c>
      <c r="E83" s="4">
        <f t="shared" si="2"/>
        <v>638437</v>
      </c>
      <c r="F83" s="4">
        <v>576976</v>
      </c>
      <c r="G83" s="5">
        <f t="shared" si="3"/>
        <v>0.10652262832422839</v>
      </c>
      <c r="H83" s="14"/>
      <c r="I83" s="14"/>
      <c r="J83" s="14"/>
      <c r="K83" s="14"/>
      <c r="L83" s="14"/>
      <c r="M83" s="14"/>
      <c r="N83" s="14"/>
      <c r="O83" s="14"/>
      <c r="P83" s="14"/>
    </row>
    <row r="84" spans="1:16" s="18" customFormat="1" ht="12.75" customHeight="1">
      <c r="A84" s="10">
        <v>71</v>
      </c>
      <c r="B84" s="49" t="s">
        <v>196</v>
      </c>
      <c r="C84" s="4">
        <v>359875</v>
      </c>
      <c r="D84" s="4">
        <v>42098</v>
      </c>
      <c r="E84" s="4">
        <f t="shared" si="2"/>
        <v>401973</v>
      </c>
      <c r="F84" s="4">
        <v>274549.5</v>
      </c>
      <c r="G84" s="5">
        <f t="shared" si="3"/>
        <v>0.46411849229373936</v>
      </c>
      <c r="H84" s="14"/>
      <c r="I84" s="14"/>
      <c r="J84" s="14"/>
      <c r="K84" s="14"/>
      <c r="L84" s="14"/>
      <c r="M84" s="14"/>
      <c r="N84" s="14"/>
      <c r="O84" s="14"/>
      <c r="P84" s="14"/>
    </row>
    <row r="85" spans="1:16" s="18" customFormat="1" ht="12.75" customHeight="1">
      <c r="A85" s="10">
        <v>72</v>
      </c>
      <c r="B85" s="49" t="s">
        <v>197</v>
      </c>
      <c r="C85" s="4">
        <v>1212117.5</v>
      </c>
      <c r="D85" s="4">
        <v>138537</v>
      </c>
      <c r="E85" s="4">
        <f t="shared" si="2"/>
        <v>1350654.5</v>
      </c>
      <c r="F85" s="4">
        <v>1325475</v>
      </c>
      <c r="G85" s="5">
        <f t="shared" si="3"/>
        <v>0.018996586129500746</v>
      </c>
      <c r="H85" s="14"/>
      <c r="I85" s="14"/>
      <c r="J85" s="14"/>
      <c r="K85" s="14"/>
      <c r="L85" s="14"/>
      <c r="M85" s="14"/>
      <c r="N85" s="14"/>
      <c r="O85" s="14"/>
      <c r="P85" s="14"/>
    </row>
    <row r="86" spans="1:16" s="18" customFormat="1" ht="12.75" customHeight="1">
      <c r="A86" s="10">
        <v>73</v>
      </c>
      <c r="B86" s="50" t="s">
        <v>198</v>
      </c>
      <c r="C86" s="4">
        <v>1104</v>
      </c>
      <c r="D86" s="4">
        <v>1883.2</v>
      </c>
      <c r="E86" s="4">
        <f t="shared" si="2"/>
        <v>2987.2</v>
      </c>
      <c r="F86" s="4">
        <v>1908</v>
      </c>
      <c r="G86" s="5">
        <f t="shared" si="3"/>
        <v>0.5656184486373165</v>
      </c>
      <c r="H86" s="14"/>
      <c r="I86" s="14"/>
      <c r="J86" s="14"/>
      <c r="K86" s="14"/>
      <c r="L86" s="14"/>
      <c r="M86" s="14"/>
      <c r="N86" s="14"/>
      <c r="O86" s="14"/>
      <c r="P86" s="14"/>
    </row>
    <row r="87" spans="1:16" s="18" customFormat="1" ht="12.75" customHeight="1">
      <c r="A87" s="10">
        <v>74</v>
      </c>
      <c r="B87" s="49" t="s">
        <v>199</v>
      </c>
      <c r="C87" s="4">
        <v>92160.5</v>
      </c>
      <c r="D87" s="4">
        <v>22535.5</v>
      </c>
      <c r="E87" s="4">
        <f t="shared" si="2"/>
        <v>114696</v>
      </c>
      <c r="F87" s="4">
        <v>115591</v>
      </c>
      <c r="G87" s="5">
        <f t="shared" si="3"/>
        <v>-0.007742817347371335</v>
      </c>
      <c r="H87" s="14"/>
      <c r="I87" s="14"/>
      <c r="J87" s="14"/>
      <c r="K87" s="14"/>
      <c r="L87" s="14"/>
      <c r="M87" s="14"/>
      <c r="N87" s="14"/>
      <c r="O87" s="14"/>
      <c r="P87" s="14"/>
    </row>
    <row r="88" spans="1:16" s="18" customFormat="1" ht="12.75" customHeight="1">
      <c r="A88" s="10">
        <v>75</v>
      </c>
      <c r="B88" s="49" t="s">
        <v>200</v>
      </c>
      <c r="C88" s="4">
        <v>125839.66666666667</v>
      </c>
      <c r="D88" s="4">
        <v>29531.88888888889</v>
      </c>
      <c r="E88" s="4">
        <f t="shared" si="2"/>
        <v>155371.55555555556</v>
      </c>
      <c r="F88" s="4">
        <v>158471.33333333334</v>
      </c>
      <c r="G88" s="5">
        <f t="shared" si="3"/>
        <v>-0.01956049534370747</v>
      </c>
      <c r="H88" s="14"/>
      <c r="I88" s="14"/>
      <c r="J88" s="14"/>
      <c r="K88" s="14"/>
      <c r="L88" s="14"/>
      <c r="M88" s="14"/>
      <c r="N88" s="14"/>
      <c r="O88" s="14"/>
      <c r="P88" s="14"/>
    </row>
    <row r="89" spans="1:16" s="18" customFormat="1" ht="12.75" customHeight="1">
      <c r="A89" s="10">
        <v>76</v>
      </c>
      <c r="B89" s="49" t="s">
        <v>201</v>
      </c>
      <c r="C89" s="4">
        <v>1220554</v>
      </c>
      <c r="D89" s="4">
        <v>0</v>
      </c>
      <c r="E89" s="4">
        <f t="shared" si="2"/>
        <v>1220554</v>
      </c>
      <c r="F89" s="4">
        <v>1220774</v>
      </c>
      <c r="G89" s="5">
        <f t="shared" si="3"/>
        <v>-0.00018021353665789082</v>
      </c>
      <c r="H89" s="14"/>
      <c r="I89" s="14"/>
      <c r="J89" s="14"/>
      <c r="K89" s="14"/>
      <c r="L89" s="14"/>
      <c r="M89" s="14"/>
      <c r="N89" s="14"/>
      <c r="O89" s="14"/>
      <c r="P89" s="14"/>
    </row>
    <row r="90" spans="1:16" s="18" customFormat="1" ht="12.75" customHeight="1">
      <c r="A90" s="10">
        <v>77</v>
      </c>
      <c r="B90" s="49" t="s">
        <v>202</v>
      </c>
      <c r="C90" s="4">
        <v>46683.5</v>
      </c>
      <c r="D90" s="4">
        <v>141316</v>
      </c>
      <c r="E90" s="4">
        <f t="shared" si="2"/>
        <v>187999.5</v>
      </c>
      <c r="F90" s="4">
        <v>187761.5</v>
      </c>
      <c r="G90" s="5">
        <f t="shared" si="3"/>
        <v>0.0012675655019799054</v>
      </c>
      <c r="H90" s="14"/>
      <c r="I90" s="14"/>
      <c r="J90" s="14"/>
      <c r="K90" s="14"/>
      <c r="L90" s="14"/>
      <c r="M90" s="14"/>
      <c r="N90" s="14"/>
      <c r="O90" s="14"/>
      <c r="P90" s="14"/>
    </row>
    <row r="91" spans="1:16" s="18" customFormat="1" ht="12.75" customHeight="1">
      <c r="A91" s="10">
        <v>78</v>
      </c>
      <c r="B91" s="49" t="s">
        <v>203</v>
      </c>
      <c r="C91" s="4">
        <v>168423</v>
      </c>
      <c r="D91" s="4">
        <v>196344</v>
      </c>
      <c r="E91" s="4">
        <f t="shared" si="2"/>
        <v>364767</v>
      </c>
      <c r="F91" s="4">
        <v>341808.5</v>
      </c>
      <c r="G91" s="5">
        <f t="shared" si="3"/>
        <v>0.06716772695822368</v>
      </c>
      <c r="H91" s="14"/>
      <c r="I91" s="14"/>
      <c r="J91" s="14"/>
      <c r="K91" s="14"/>
      <c r="L91" s="14"/>
      <c r="M91" s="14"/>
      <c r="N91" s="14"/>
      <c r="O91" s="14"/>
      <c r="P91" s="14"/>
    </row>
    <row r="92" spans="1:16" s="18" customFormat="1" ht="12.75" customHeight="1">
      <c r="A92" s="10">
        <v>79</v>
      </c>
      <c r="B92" s="49" t="s">
        <v>204</v>
      </c>
      <c r="C92" s="4">
        <v>32505.272727272728</v>
      </c>
      <c r="D92" s="4">
        <v>11159.636363636364</v>
      </c>
      <c r="E92" s="4">
        <f t="shared" si="2"/>
        <v>43664.90909090909</v>
      </c>
      <c r="F92" s="4">
        <v>46277</v>
      </c>
      <c r="G92" s="5">
        <f t="shared" si="3"/>
        <v>-0.05644468978306528</v>
      </c>
      <c r="H92" s="14"/>
      <c r="I92" s="14"/>
      <c r="J92" s="14"/>
      <c r="K92" s="14"/>
      <c r="L92" s="14"/>
      <c r="M92" s="14"/>
      <c r="N92" s="14"/>
      <c r="O92" s="14"/>
      <c r="P92" s="14"/>
    </row>
    <row r="93" spans="1:16" s="18" customFormat="1" ht="12.75" customHeight="1">
      <c r="A93" s="10">
        <v>80</v>
      </c>
      <c r="B93" s="49" t="s">
        <v>205</v>
      </c>
      <c r="C93" s="4">
        <v>596086.0909090909</v>
      </c>
      <c r="D93" s="4">
        <v>27081.81818181818</v>
      </c>
      <c r="E93" s="4">
        <f t="shared" si="2"/>
        <v>623167.9090909092</v>
      </c>
      <c r="F93" s="4">
        <v>624293.8181818182</v>
      </c>
      <c r="G93" s="5">
        <f t="shared" si="3"/>
        <v>-0.0018034922950032342</v>
      </c>
      <c r="H93" s="14"/>
      <c r="I93" s="14"/>
      <c r="J93" s="14"/>
      <c r="K93" s="14"/>
      <c r="L93" s="14"/>
      <c r="M93" s="14"/>
      <c r="N93" s="14"/>
      <c r="O93" s="14"/>
      <c r="P93" s="14"/>
    </row>
    <row r="94" spans="1:16" s="18" customFormat="1" ht="12.75" customHeight="1">
      <c r="A94" s="10">
        <v>81</v>
      </c>
      <c r="B94" s="49" t="s">
        <v>206</v>
      </c>
      <c r="C94" s="4">
        <v>896426.5</v>
      </c>
      <c r="D94" s="4">
        <v>29601.5</v>
      </c>
      <c r="E94" s="4">
        <f t="shared" si="2"/>
        <v>926028</v>
      </c>
      <c r="F94" s="4">
        <v>986549</v>
      </c>
      <c r="G94" s="5">
        <f t="shared" si="3"/>
        <v>-0.061346167296302566</v>
      </c>
      <c r="H94" s="14"/>
      <c r="I94" s="14"/>
      <c r="J94" s="14"/>
      <c r="K94" s="14"/>
      <c r="L94" s="14"/>
      <c r="M94" s="14"/>
      <c r="N94" s="14"/>
      <c r="O94" s="14"/>
      <c r="P94" s="14"/>
    </row>
    <row r="95" spans="1:16" s="18" customFormat="1" ht="12.75" customHeight="1">
      <c r="A95" s="10">
        <v>82</v>
      </c>
      <c r="B95" s="49" t="s">
        <v>207</v>
      </c>
      <c r="C95" s="4">
        <v>76931.5</v>
      </c>
      <c r="D95" s="4">
        <v>7347</v>
      </c>
      <c r="E95" s="4">
        <f t="shared" si="2"/>
        <v>84278.5</v>
      </c>
      <c r="F95" s="4">
        <v>84247.85714285714</v>
      </c>
      <c r="G95" s="5">
        <f t="shared" si="3"/>
        <v>0.00036372268900435864</v>
      </c>
      <c r="H95" s="14"/>
      <c r="I95" s="14"/>
      <c r="J95" s="14"/>
      <c r="K95" s="14"/>
      <c r="L95" s="14"/>
      <c r="M95" s="14"/>
      <c r="N95" s="14"/>
      <c r="O95" s="14"/>
      <c r="P95" s="14"/>
    </row>
    <row r="96" spans="1:16" s="18" customFormat="1" ht="12.75" customHeight="1">
      <c r="A96" s="10">
        <v>83</v>
      </c>
      <c r="B96" s="49" t="s">
        <v>208</v>
      </c>
      <c r="C96" s="4">
        <v>33463.71428571428</v>
      </c>
      <c r="D96" s="4">
        <v>11060.714285714286</v>
      </c>
      <c r="E96" s="4">
        <f t="shared" si="2"/>
        <v>44524.428571428565</v>
      </c>
      <c r="F96" s="4">
        <v>48929</v>
      </c>
      <c r="G96" s="5">
        <f t="shared" si="3"/>
        <v>-0.09001964946292454</v>
      </c>
      <c r="H96" s="14"/>
      <c r="I96" s="14"/>
      <c r="J96" s="14"/>
      <c r="K96" s="14"/>
      <c r="L96" s="14"/>
      <c r="M96" s="14"/>
      <c r="N96" s="14"/>
      <c r="O96" s="14"/>
      <c r="P96" s="14"/>
    </row>
    <row r="97" spans="1:16" s="18" customFormat="1" ht="12.75" customHeight="1">
      <c r="A97" s="10">
        <v>84</v>
      </c>
      <c r="B97" s="50" t="s">
        <v>209</v>
      </c>
      <c r="C97" s="4">
        <v>1051</v>
      </c>
      <c r="D97" s="4">
        <v>914</v>
      </c>
      <c r="E97" s="4">
        <f t="shared" si="2"/>
        <v>1965</v>
      </c>
      <c r="F97" s="4">
        <v>1256</v>
      </c>
      <c r="G97" s="5">
        <f t="shared" si="3"/>
        <v>0.5644904458598726</v>
      </c>
      <c r="H97" s="14"/>
      <c r="I97" s="14"/>
      <c r="J97" s="14"/>
      <c r="K97" s="14"/>
      <c r="L97" s="14"/>
      <c r="M97" s="14"/>
      <c r="N97" s="14"/>
      <c r="O97" s="14"/>
      <c r="P97" s="14"/>
    </row>
    <row r="98" spans="1:16" s="18" customFormat="1" ht="12.75" customHeight="1">
      <c r="A98" s="10">
        <v>85</v>
      </c>
      <c r="B98" s="49" t="s">
        <v>210</v>
      </c>
      <c r="C98" s="4">
        <v>1185095.5</v>
      </c>
      <c r="D98" s="4">
        <v>122533</v>
      </c>
      <c r="E98" s="4">
        <f t="shared" si="2"/>
        <v>1307628.5</v>
      </c>
      <c r="F98" s="4">
        <v>1354146</v>
      </c>
      <c r="G98" s="5">
        <f t="shared" si="3"/>
        <v>-0.03435190887836319</v>
      </c>
      <c r="H98" s="14"/>
      <c r="I98" s="14"/>
      <c r="J98" s="14"/>
      <c r="K98" s="14"/>
      <c r="L98" s="14"/>
      <c r="M98" s="14"/>
      <c r="N98" s="14"/>
      <c r="O98" s="14"/>
      <c r="P98" s="14"/>
    </row>
    <row r="99" spans="1:16" s="18" customFormat="1" ht="12.75" customHeight="1">
      <c r="A99" s="10">
        <v>86</v>
      </c>
      <c r="B99" s="49" t="s">
        <v>211</v>
      </c>
      <c r="C99" s="4">
        <v>30156</v>
      </c>
      <c r="D99" s="4">
        <v>12858.5</v>
      </c>
      <c r="E99" s="4">
        <f t="shared" si="2"/>
        <v>43014.5</v>
      </c>
      <c r="F99" s="4">
        <v>47361</v>
      </c>
      <c r="G99" s="5">
        <f t="shared" si="3"/>
        <v>-0.09177382234327823</v>
      </c>
      <c r="H99" s="14"/>
      <c r="I99" s="14"/>
      <c r="J99" s="14"/>
      <c r="K99" s="14"/>
      <c r="L99" s="14"/>
      <c r="M99" s="14"/>
      <c r="N99" s="14"/>
      <c r="O99" s="14"/>
      <c r="P99" s="14"/>
    </row>
    <row r="100" spans="1:16" s="18" customFormat="1" ht="12.75" customHeight="1">
      <c r="A100" s="10">
        <v>87</v>
      </c>
      <c r="B100" s="49" t="s">
        <v>212</v>
      </c>
      <c r="C100" s="4">
        <v>303179</v>
      </c>
      <c r="D100" s="4">
        <v>33267.5</v>
      </c>
      <c r="E100" s="4">
        <f t="shared" si="2"/>
        <v>336446.5</v>
      </c>
      <c r="F100" s="4">
        <v>334203</v>
      </c>
      <c r="G100" s="5">
        <f t="shared" si="3"/>
        <v>0.006712985819995632</v>
      </c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s="18" customFormat="1" ht="12.75" customHeight="1">
      <c r="A101" s="10">
        <v>88</v>
      </c>
      <c r="B101" s="49" t="s">
        <v>213</v>
      </c>
      <c r="C101" s="4">
        <v>133784.55555555556</v>
      </c>
      <c r="D101" s="4">
        <v>24786</v>
      </c>
      <c r="E101" s="4">
        <f t="shared" si="2"/>
        <v>158570.55555555556</v>
      </c>
      <c r="F101" s="4">
        <v>155240.11111111112</v>
      </c>
      <c r="G101" s="5">
        <f t="shared" si="3"/>
        <v>0.02145350464262883</v>
      </c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s="18" customFormat="1" ht="12.75" customHeight="1">
      <c r="A102" s="10">
        <v>89</v>
      </c>
      <c r="B102" s="49" t="s">
        <v>214</v>
      </c>
      <c r="C102" s="4">
        <v>564173</v>
      </c>
      <c r="D102" s="4">
        <v>0</v>
      </c>
      <c r="E102" s="4">
        <f t="shared" si="2"/>
        <v>564173</v>
      </c>
      <c r="F102" s="4">
        <v>546926.5</v>
      </c>
      <c r="G102" s="5">
        <f t="shared" si="3"/>
        <v>0.031533487589283024</v>
      </c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18" customFormat="1" ht="12.75" customHeight="1">
      <c r="A103" s="10">
        <v>90</v>
      </c>
      <c r="B103" s="50" t="s">
        <v>215</v>
      </c>
      <c r="C103" s="4">
        <v>4377</v>
      </c>
      <c r="D103" s="4">
        <v>6529</v>
      </c>
      <c r="E103" s="4">
        <f t="shared" si="2"/>
        <v>10906</v>
      </c>
      <c r="F103" s="4">
        <v>16117</v>
      </c>
      <c r="G103" s="5">
        <f t="shared" si="3"/>
        <v>-0.32332319910653345</v>
      </c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s="18" customFormat="1" ht="12.75" customHeight="1">
      <c r="A104" s="10">
        <v>91</v>
      </c>
      <c r="B104" s="49" t="s">
        <v>216</v>
      </c>
      <c r="C104" s="4">
        <v>190805.5</v>
      </c>
      <c r="D104" s="4">
        <v>15705.5</v>
      </c>
      <c r="E104" s="4">
        <f t="shared" si="2"/>
        <v>206511</v>
      </c>
      <c r="F104" s="4">
        <v>213101</v>
      </c>
      <c r="G104" s="5">
        <f t="shared" si="3"/>
        <v>-0.030924303499279684</v>
      </c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18" customFormat="1" ht="12.75" customHeight="1">
      <c r="A105" s="10">
        <v>92</v>
      </c>
      <c r="B105" s="49" t="s">
        <v>217</v>
      </c>
      <c r="C105" s="4">
        <v>27920.5</v>
      </c>
      <c r="D105" s="4">
        <v>99</v>
      </c>
      <c r="E105" s="4">
        <f t="shared" si="2"/>
        <v>28019.5</v>
      </c>
      <c r="F105" s="4">
        <v>30159.5</v>
      </c>
      <c r="G105" s="5">
        <f t="shared" si="3"/>
        <v>-0.07095608348944776</v>
      </c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18" customFormat="1" ht="12.75" customHeight="1">
      <c r="A106" s="10">
        <v>93</v>
      </c>
      <c r="B106" s="49" t="s">
        <v>218</v>
      </c>
      <c r="C106" s="4">
        <v>123498</v>
      </c>
      <c r="D106" s="4">
        <v>35646</v>
      </c>
      <c r="E106" s="4">
        <f t="shared" si="2"/>
        <v>159144</v>
      </c>
      <c r="F106" s="4">
        <v>168870</v>
      </c>
      <c r="G106" s="5">
        <f t="shared" si="3"/>
        <v>-0.057594599395985074</v>
      </c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18" customFormat="1" ht="12.75" customHeight="1">
      <c r="A107" s="10">
        <v>94</v>
      </c>
      <c r="B107" s="49" t="s">
        <v>126</v>
      </c>
      <c r="C107" s="4">
        <v>152702</v>
      </c>
      <c r="D107" s="4">
        <v>29986</v>
      </c>
      <c r="E107" s="4">
        <f t="shared" si="2"/>
        <v>182688</v>
      </c>
      <c r="F107" s="4">
        <v>184207</v>
      </c>
      <c r="G107" s="5">
        <f t="shared" si="3"/>
        <v>-0.008246157855021797</v>
      </c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s="18" customFormat="1" ht="12.75" customHeight="1">
      <c r="A108" s="10">
        <v>95</v>
      </c>
      <c r="B108" s="49" t="s">
        <v>219</v>
      </c>
      <c r="C108" s="4">
        <v>190.5</v>
      </c>
      <c r="D108" s="4">
        <v>0</v>
      </c>
      <c r="E108" s="4">
        <f t="shared" si="2"/>
        <v>190.5</v>
      </c>
      <c r="F108" s="4">
        <v>217</v>
      </c>
      <c r="G108" s="5">
        <f t="shared" si="3"/>
        <v>-0.12211981566820276</v>
      </c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s="18" customFormat="1" ht="12.75" customHeight="1">
      <c r="A109" s="10">
        <v>96</v>
      </c>
      <c r="B109" s="49" t="s">
        <v>220</v>
      </c>
      <c r="C109" s="4">
        <v>747698.5</v>
      </c>
      <c r="D109" s="4">
        <v>4667</v>
      </c>
      <c r="E109" s="4">
        <f t="shared" si="2"/>
        <v>752365.5</v>
      </c>
      <c r="F109" s="4">
        <v>899476</v>
      </c>
      <c r="G109" s="5">
        <f t="shared" si="3"/>
        <v>-0.16355133433243355</v>
      </c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s="18" customFormat="1" ht="12.75" customHeight="1">
      <c r="A110" s="10">
        <v>97</v>
      </c>
      <c r="B110" s="49" t="s">
        <v>221</v>
      </c>
      <c r="C110" s="4">
        <v>77312.51020408163</v>
      </c>
      <c r="D110" s="4">
        <v>37.57142857142857</v>
      </c>
      <c r="E110" s="4">
        <f t="shared" si="2"/>
        <v>77350.08163265306</v>
      </c>
      <c r="F110" s="4">
        <v>82216</v>
      </c>
      <c r="G110" s="5">
        <f t="shared" si="3"/>
        <v>-0.05918456708362044</v>
      </c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s="18" customFormat="1" ht="12.75" customHeight="1">
      <c r="A111" s="10">
        <v>98</v>
      </c>
      <c r="B111" s="49" t="s">
        <v>222</v>
      </c>
      <c r="C111" s="4">
        <v>41360.25</v>
      </c>
      <c r="D111" s="4">
        <v>76.625</v>
      </c>
      <c r="E111" s="4">
        <f t="shared" si="2"/>
        <v>41436.875</v>
      </c>
      <c r="F111" s="4">
        <v>44470.666666666664</v>
      </c>
      <c r="G111" s="5">
        <f t="shared" si="3"/>
        <v>-0.06822006266302877</v>
      </c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s="18" customFormat="1" ht="12.75" customHeight="1">
      <c r="A112" s="10">
        <v>99</v>
      </c>
      <c r="B112" s="49" t="s">
        <v>223</v>
      </c>
      <c r="C112" s="4">
        <v>16515</v>
      </c>
      <c r="D112" s="4">
        <v>230.5</v>
      </c>
      <c r="E112" s="4">
        <f t="shared" si="2"/>
        <v>16745.5</v>
      </c>
      <c r="F112" s="4">
        <v>18014.134615384617</v>
      </c>
      <c r="G112" s="5">
        <f t="shared" si="3"/>
        <v>-0.07042439964344246</v>
      </c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s="18" customFormat="1" ht="12.75" customHeight="1">
      <c r="A113" s="10">
        <v>100</v>
      </c>
      <c r="B113" s="49" t="s">
        <v>112</v>
      </c>
      <c r="C113" s="8">
        <v>217993.5</v>
      </c>
      <c r="D113" s="8">
        <v>41107.5</v>
      </c>
      <c r="E113" s="4">
        <f t="shared" si="2"/>
        <v>259101</v>
      </c>
      <c r="F113" s="8">
        <v>239697</v>
      </c>
      <c r="G113" s="5">
        <f t="shared" si="3"/>
        <v>0.08095220215522096</v>
      </c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s="18" customFormat="1" ht="12.75" customHeight="1">
      <c r="A114" s="10">
        <v>101</v>
      </c>
      <c r="B114" s="49" t="s">
        <v>224</v>
      </c>
      <c r="C114" s="4">
        <v>33186.5</v>
      </c>
      <c r="D114" s="4">
        <v>4231.5</v>
      </c>
      <c r="E114" s="4">
        <f t="shared" si="2"/>
        <v>37418</v>
      </c>
      <c r="F114" s="4">
        <v>33489.5</v>
      </c>
      <c r="G114" s="5">
        <f t="shared" si="3"/>
        <v>0.11730542408814704</v>
      </c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s="18" customFormat="1" ht="12.75" customHeight="1">
      <c r="A115" s="10">
        <v>102</v>
      </c>
      <c r="B115" s="49" t="s">
        <v>225</v>
      </c>
      <c r="C115" s="4">
        <v>92676</v>
      </c>
      <c r="D115" s="4">
        <v>4994</v>
      </c>
      <c r="E115" s="4">
        <f t="shared" si="2"/>
        <v>97670</v>
      </c>
      <c r="F115" s="4">
        <v>107715</v>
      </c>
      <c r="G115" s="5">
        <f t="shared" si="3"/>
        <v>-0.09325534976558511</v>
      </c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s="18" customFormat="1" ht="12.75" customHeight="1">
      <c r="A116" s="10">
        <v>103</v>
      </c>
      <c r="B116" s="49" t="s">
        <v>226</v>
      </c>
      <c r="C116" s="4">
        <v>27345.222222222223</v>
      </c>
      <c r="D116" s="4">
        <v>9934.555555555555</v>
      </c>
      <c r="E116" s="4">
        <f t="shared" si="2"/>
        <v>37279.77777777778</v>
      </c>
      <c r="F116" s="4">
        <v>37296.22222222222</v>
      </c>
      <c r="G116" s="5">
        <f t="shared" si="3"/>
        <v>-0.00044091448046552765</v>
      </c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s="18" customFormat="1" ht="12.75" customHeight="1">
      <c r="A117" s="10">
        <v>104</v>
      </c>
      <c r="B117" s="49" t="s">
        <v>227</v>
      </c>
      <c r="C117" s="4">
        <v>1301</v>
      </c>
      <c r="D117" s="4">
        <v>0</v>
      </c>
      <c r="E117" s="4">
        <f t="shared" si="2"/>
        <v>1301</v>
      </c>
      <c r="F117" s="4">
        <v>1493.5</v>
      </c>
      <c r="G117" s="5">
        <f t="shared" si="3"/>
        <v>-0.12889186474723804</v>
      </c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s="18" customFormat="1" ht="12.75" customHeight="1">
      <c r="A118" s="10">
        <v>105</v>
      </c>
      <c r="B118" s="49" t="s">
        <v>228</v>
      </c>
      <c r="C118" s="4">
        <v>579699</v>
      </c>
      <c r="D118" s="4">
        <v>58423.5</v>
      </c>
      <c r="E118" s="4">
        <f t="shared" si="2"/>
        <v>638122.5</v>
      </c>
      <c r="F118" s="4">
        <v>639622.7777777778</v>
      </c>
      <c r="G118" s="5">
        <f t="shared" si="3"/>
        <v>-0.002345566527493161</v>
      </c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s="18" customFormat="1" ht="12.75" customHeight="1">
      <c r="A119" s="10">
        <v>106</v>
      </c>
      <c r="B119" s="49" t="s">
        <v>229</v>
      </c>
      <c r="C119" s="4">
        <v>19239.5</v>
      </c>
      <c r="D119" s="4">
        <v>656.5</v>
      </c>
      <c r="E119" s="4">
        <f t="shared" si="2"/>
        <v>19896</v>
      </c>
      <c r="F119" s="4">
        <v>20058.5</v>
      </c>
      <c r="G119" s="5">
        <f t="shared" si="3"/>
        <v>-0.008101303686716355</v>
      </c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s="18" customFormat="1" ht="12.75" customHeight="1">
      <c r="A120" s="10">
        <v>107</v>
      </c>
      <c r="B120" s="49" t="s">
        <v>230</v>
      </c>
      <c r="C120" s="4">
        <v>30745.5</v>
      </c>
      <c r="D120" s="4">
        <v>2573</v>
      </c>
      <c r="E120" s="4">
        <f t="shared" si="2"/>
        <v>33318.5</v>
      </c>
      <c r="F120" s="4">
        <v>33187</v>
      </c>
      <c r="G120" s="5">
        <f t="shared" si="3"/>
        <v>0.003962394913671016</v>
      </c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s="18" customFormat="1" ht="12.75" customHeight="1">
      <c r="A121" s="10">
        <v>108</v>
      </c>
      <c r="B121" s="49" t="s">
        <v>231</v>
      </c>
      <c r="C121" s="4">
        <v>54350.125</v>
      </c>
      <c r="D121" s="4">
        <v>10288.625</v>
      </c>
      <c r="E121" s="4">
        <f t="shared" si="2"/>
        <v>64638.75</v>
      </c>
      <c r="F121" s="4">
        <v>65944.5</v>
      </c>
      <c r="G121" s="5">
        <f t="shared" si="3"/>
        <v>-0.019800741532652457</v>
      </c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s="18" customFormat="1" ht="12.75" customHeight="1">
      <c r="A122" s="10">
        <v>109</v>
      </c>
      <c r="B122" s="49" t="s">
        <v>232</v>
      </c>
      <c r="C122" s="4">
        <v>20647.5</v>
      </c>
      <c r="D122" s="4">
        <v>25523.5</v>
      </c>
      <c r="E122" s="4">
        <f t="shared" si="2"/>
        <v>46171</v>
      </c>
      <c r="F122" s="4">
        <v>49011</v>
      </c>
      <c r="G122" s="5">
        <f t="shared" si="3"/>
        <v>-0.05794617534839118</v>
      </c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s="18" customFormat="1" ht="12.75" customHeight="1">
      <c r="A123" s="10">
        <v>110</v>
      </c>
      <c r="B123" s="49" t="s">
        <v>233</v>
      </c>
      <c r="C123" s="4">
        <v>384065</v>
      </c>
      <c r="D123" s="4">
        <v>37322</v>
      </c>
      <c r="E123" s="4">
        <f t="shared" si="2"/>
        <v>421387</v>
      </c>
      <c r="F123" s="4">
        <v>429073</v>
      </c>
      <c r="G123" s="5">
        <f t="shared" si="3"/>
        <v>-0.017913035777128834</v>
      </c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s="18" customFormat="1" ht="12.75" customHeight="1">
      <c r="A124" s="10">
        <v>111</v>
      </c>
      <c r="B124" s="49" t="s">
        <v>234</v>
      </c>
      <c r="C124" s="4">
        <v>196626</v>
      </c>
      <c r="D124" s="4">
        <v>10347</v>
      </c>
      <c r="E124" s="4">
        <f t="shared" si="2"/>
        <v>206973</v>
      </c>
      <c r="F124" s="4">
        <v>123416</v>
      </c>
      <c r="G124" s="5">
        <f t="shared" si="3"/>
        <v>0.6770353924936799</v>
      </c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s="18" customFormat="1" ht="12.75" customHeight="1">
      <c r="A125" s="10">
        <v>112</v>
      </c>
      <c r="B125" s="49" t="s">
        <v>235</v>
      </c>
      <c r="C125" s="4">
        <v>759335</v>
      </c>
      <c r="D125" s="4">
        <v>33785.5</v>
      </c>
      <c r="E125" s="4">
        <f t="shared" si="2"/>
        <v>793120.5</v>
      </c>
      <c r="F125" s="4">
        <v>783156.5</v>
      </c>
      <c r="G125" s="5">
        <f t="shared" si="3"/>
        <v>0.012722872120706398</v>
      </c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s="18" customFormat="1" ht="12.75" customHeight="1">
      <c r="A126" s="10">
        <v>113</v>
      </c>
      <c r="B126" s="49" t="s">
        <v>236</v>
      </c>
      <c r="C126" s="4">
        <v>82804</v>
      </c>
      <c r="D126" s="4">
        <v>4256.5</v>
      </c>
      <c r="E126" s="4">
        <f t="shared" si="2"/>
        <v>87060.5</v>
      </c>
      <c r="F126" s="4">
        <v>88649.5</v>
      </c>
      <c r="G126" s="5">
        <f t="shared" si="3"/>
        <v>-0.01792452298095308</v>
      </c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s="18" customFormat="1" ht="12.75" customHeight="1">
      <c r="A127" s="10">
        <v>114</v>
      </c>
      <c r="B127" s="49" t="s">
        <v>237</v>
      </c>
      <c r="C127" s="4">
        <v>1500752.0909090908</v>
      </c>
      <c r="D127" s="4">
        <v>227822.54545454544</v>
      </c>
      <c r="E127" s="4">
        <f t="shared" si="2"/>
        <v>1728574.6363636362</v>
      </c>
      <c r="F127" s="4">
        <v>1732001.1818181819</v>
      </c>
      <c r="G127" s="5">
        <f t="shared" si="3"/>
        <v>-0.0019783736238266317</v>
      </c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s="18" customFormat="1" ht="12.75" customHeight="1">
      <c r="A128" s="10">
        <v>115</v>
      </c>
      <c r="B128" s="49" t="s">
        <v>238</v>
      </c>
      <c r="C128" s="4">
        <v>398615.5</v>
      </c>
      <c r="D128" s="4">
        <v>676.5</v>
      </c>
      <c r="E128" s="4">
        <f t="shared" si="2"/>
        <v>399292</v>
      </c>
      <c r="F128" s="4">
        <v>393876</v>
      </c>
      <c r="G128" s="5">
        <f t="shared" si="3"/>
        <v>0.013750520468370756</v>
      </c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s="18" customFormat="1" ht="12.75" customHeight="1">
      <c r="A129" s="10">
        <v>116</v>
      </c>
      <c r="B129" s="49" t="s">
        <v>239</v>
      </c>
      <c r="C129" s="4">
        <v>359916.5</v>
      </c>
      <c r="D129" s="4">
        <v>0</v>
      </c>
      <c r="E129" s="4">
        <f t="shared" si="2"/>
        <v>359916.5</v>
      </c>
      <c r="F129" s="4">
        <v>349427.5</v>
      </c>
      <c r="G129" s="5">
        <f t="shared" si="3"/>
        <v>0.030017671763098212</v>
      </c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s="18" customFormat="1" ht="12.75" customHeight="1">
      <c r="A130" s="10">
        <v>117</v>
      </c>
      <c r="B130" s="49" t="s">
        <v>240</v>
      </c>
      <c r="C130" s="4">
        <v>1050275.5</v>
      </c>
      <c r="D130" s="4">
        <v>373170</v>
      </c>
      <c r="E130" s="4">
        <f t="shared" si="2"/>
        <v>1423445.5</v>
      </c>
      <c r="F130" s="4">
        <v>1383467.5</v>
      </c>
      <c r="G130" s="5">
        <f t="shared" si="3"/>
        <v>0.028896956379531866</v>
      </c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s="18" customFormat="1" ht="12.75" customHeight="1">
      <c r="A131" s="10">
        <v>118</v>
      </c>
      <c r="B131" s="49" t="s">
        <v>241</v>
      </c>
      <c r="C131" s="4">
        <v>990356</v>
      </c>
      <c r="D131" s="4">
        <v>1937684.5</v>
      </c>
      <c r="E131" s="4">
        <f t="shared" si="2"/>
        <v>2928040.5</v>
      </c>
      <c r="F131" s="4">
        <v>2969951.5</v>
      </c>
      <c r="G131" s="5">
        <f t="shared" si="3"/>
        <v>-0.014111678254678569</v>
      </c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s="18" customFormat="1" ht="12.75" customHeight="1">
      <c r="A132" s="10">
        <v>119</v>
      </c>
      <c r="B132" s="49" t="s">
        <v>149</v>
      </c>
      <c r="C132" s="4">
        <v>92016</v>
      </c>
      <c r="D132" s="4">
        <v>70492</v>
      </c>
      <c r="E132" s="4">
        <f t="shared" si="2"/>
        <v>162508</v>
      </c>
      <c r="F132" s="4">
        <v>140285</v>
      </c>
      <c r="G132" s="5">
        <f t="shared" si="3"/>
        <v>0.15841323020992978</v>
      </c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s="18" customFormat="1" ht="12.75" customHeight="1">
      <c r="A133" s="10">
        <v>120</v>
      </c>
      <c r="B133" s="49" t="s">
        <v>242</v>
      </c>
      <c r="C133" s="4">
        <v>789374.3333333334</v>
      </c>
      <c r="D133" s="4">
        <v>134398.66666666666</v>
      </c>
      <c r="E133" s="4">
        <f t="shared" si="2"/>
        <v>923773</v>
      </c>
      <c r="F133" s="4">
        <v>787144.5555555555</v>
      </c>
      <c r="G133" s="5">
        <f t="shared" si="3"/>
        <v>0.17357478176040242</v>
      </c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s="18" customFormat="1" ht="12.75" customHeight="1">
      <c r="A134" s="10">
        <v>121</v>
      </c>
      <c r="B134" s="49" t="s">
        <v>243</v>
      </c>
      <c r="C134" s="4">
        <v>1162455.5</v>
      </c>
      <c r="D134" s="4">
        <v>102024.5</v>
      </c>
      <c r="E134" s="4">
        <f aca="true" t="shared" si="4" ref="E134:E191">SUM(C134+D134)</f>
        <v>1264480</v>
      </c>
      <c r="F134" s="4">
        <v>1286238.5</v>
      </c>
      <c r="G134" s="5">
        <f t="shared" si="3"/>
        <v>-0.016916380593490245</v>
      </c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s="18" customFormat="1" ht="12.75" customHeight="1">
      <c r="A135" s="10">
        <v>122</v>
      </c>
      <c r="B135" s="49" t="s">
        <v>244</v>
      </c>
      <c r="C135" s="4">
        <v>1439407.5</v>
      </c>
      <c r="D135" s="4">
        <v>216286</v>
      </c>
      <c r="E135" s="4">
        <f t="shared" si="4"/>
        <v>1655693.5</v>
      </c>
      <c r="F135" s="4">
        <v>1723739.5</v>
      </c>
      <c r="G135" s="5">
        <f t="shared" si="3"/>
        <v>-0.03947580246319122</v>
      </c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s="18" customFormat="1" ht="12.75" customHeight="1">
      <c r="A136" s="10">
        <v>123</v>
      </c>
      <c r="B136" s="49" t="s">
        <v>245</v>
      </c>
      <c r="C136" s="4">
        <v>288525.5</v>
      </c>
      <c r="D136" s="4">
        <v>0</v>
      </c>
      <c r="E136" s="4">
        <f t="shared" si="4"/>
        <v>288525.5</v>
      </c>
      <c r="F136" s="4">
        <v>283912</v>
      </c>
      <c r="G136" s="5">
        <f t="shared" si="3"/>
        <v>0.016249753444729353</v>
      </c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s="18" customFormat="1" ht="12.75" customHeight="1">
      <c r="A137" s="10">
        <v>124</v>
      </c>
      <c r="B137" s="49" t="s">
        <v>246</v>
      </c>
      <c r="C137" s="4">
        <v>135000.5</v>
      </c>
      <c r="D137" s="4">
        <v>169322.5</v>
      </c>
      <c r="E137" s="4">
        <f t="shared" si="4"/>
        <v>304323</v>
      </c>
      <c r="F137" s="4">
        <v>290829.5</v>
      </c>
      <c r="G137" s="5">
        <f t="shared" si="3"/>
        <v>0.04639660006980035</v>
      </c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s="18" customFormat="1" ht="12.75" customHeight="1">
      <c r="A138" s="10">
        <v>125</v>
      </c>
      <c r="B138" s="49" t="s">
        <v>247</v>
      </c>
      <c r="C138" s="4">
        <v>318562</v>
      </c>
      <c r="D138" s="4">
        <v>128049.5</v>
      </c>
      <c r="E138" s="4">
        <f t="shared" si="4"/>
        <v>446611.5</v>
      </c>
      <c r="F138" s="4">
        <v>434046.5</v>
      </c>
      <c r="G138" s="5">
        <f t="shared" si="3"/>
        <v>0.028948511277017554</v>
      </c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s="18" customFormat="1" ht="12.75" customHeight="1">
      <c r="A139" s="10">
        <v>126</v>
      </c>
      <c r="B139" s="49" t="s">
        <v>248</v>
      </c>
      <c r="C139" s="4">
        <v>68155.5</v>
      </c>
      <c r="D139" s="4">
        <v>49077</v>
      </c>
      <c r="E139" s="4">
        <f t="shared" si="4"/>
        <v>117232.5</v>
      </c>
      <c r="F139" s="4">
        <v>112087</v>
      </c>
      <c r="G139" s="5">
        <f t="shared" si="3"/>
        <v>0.045906304923853794</v>
      </c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s="18" customFormat="1" ht="12.75" customHeight="1">
      <c r="A140" s="10">
        <v>127</v>
      </c>
      <c r="B140" s="50" t="s">
        <v>249</v>
      </c>
      <c r="C140" s="4">
        <v>187875.92307692306</v>
      </c>
      <c r="D140" s="4">
        <v>33832.307692307695</v>
      </c>
      <c r="E140" s="4">
        <f t="shared" si="4"/>
        <v>221708.23076923075</v>
      </c>
      <c r="F140" s="4">
        <v>222989</v>
      </c>
      <c r="G140" s="5">
        <f t="shared" si="3"/>
        <v>-0.005743643097952135</v>
      </c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s="18" customFormat="1" ht="12.75" customHeight="1">
      <c r="A141" s="10">
        <v>128</v>
      </c>
      <c r="B141" s="49" t="s">
        <v>250</v>
      </c>
      <c r="C141" s="4">
        <v>139364.5</v>
      </c>
      <c r="D141" s="4">
        <v>12404.5</v>
      </c>
      <c r="E141" s="4">
        <f t="shared" si="4"/>
        <v>151769</v>
      </c>
      <c r="F141" s="4">
        <v>152517.5</v>
      </c>
      <c r="G141" s="5">
        <f t="shared" si="3"/>
        <v>-0.004907633550248332</v>
      </c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s="18" customFormat="1" ht="12.75" customHeight="1">
      <c r="A142" s="10">
        <v>129</v>
      </c>
      <c r="B142" s="50" t="s">
        <v>102</v>
      </c>
      <c r="C142" s="4">
        <v>407.5</v>
      </c>
      <c r="D142" s="4">
        <v>0</v>
      </c>
      <c r="E142" s="4">
        <f t="shared" si="4"/>
        <v>407.5</v>
      </c>
      <c r="F142" s="25">
        <v>235</v>
      </c>
      <c r="G142" s="5">
        <f t="shared" si="3"/>
        <v>0.7340425531914894</v>
      </c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s="18" customFormat="1" ht="12.75" customHeight="1">
      <c r="A143" s="10">
        <v>130</v>
      </c>
      <c r="B143" s="49" t="s">
        <v>251</v>
      </c>
      <c r="C143" s="4">
        <v>266757</v>
      </c>
      <c r="D143" s="4">
        <v>63925</v>
      </c>
      <c r="E143" s="4">
        <f t="shared" si="4"/>
        <v>330682</v>
      </c>
      <c r="F143" s="4">
        <v>328040</v>
      </c>
      <c r="G143" s="5">
        <f aca="true" t="shared" si="5" ref="G143:G206">SUM(E143-F143)/F143</f>
        <v>0.008053895866357762</v>
      </c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s="18" customFormat="1" ht="12.75" customHeight="1">
      <c r="A144" s="10">
        <v>131</v>
      </c>
      <c r="B144" s="49" t="s">
        <v>252</v>
      </c>
      <c r="C144" s="4">
        <v>38788</v>
      </c>
      <c r="D144" s="4">
        <v>16090.5</v>
      </c>
      <c r="E144" s="4">
        <f t="shared" si="4"/>
        <v>54878.5</v>
      </c>
      <c r="F144" s="4">
        <v>57697</v>
      </c>
      <c r="G144" s="5">
        <f t="shared" si="5"/>
        <v>-0.048850026864481685</v>
      </c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s="18" customFormat="1" ht="12.75" customHeight="1">
      <c r="A145" s="10">
        <v>132</v>
      </c>
      <c r="B145" s="49" t="s">
        <v>253</v>
      </c>
      <c r="C145" s="4">
        <v>80540</v>
      </c>
      <c r="D145" s="4">
        <v>31187</v>
      </c>
      <c r="E145" s="4">
        <f t="shared" si="4"/>
        <v>111727</v>
      </c>
      <c r="F145" s="4">
        <v>114613.33333333333</v>
      </c>
      <c r="G145" s="5">
        <f t="shared" si="5"/>
        <v>-0.025183224755700284</v>
      </c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s="18" customFormat="1" ht="12.75" customHeight="1">
      <c r="A146" s="10">
        <v>133</v>
      </c>
      <c r="B146" s="49" t="s">
        <v>113</v>
      </c>
      <c r="C146" s="4">
        <v>21762</v>
      </c>
      <c r="D146" s="4">
        <v>2733</v>
      </c>
      <c r="E146" s="4">
        <f t="shared" si="4"/>
        <v>24495</v>
      </c>
      <c r="F146" s="4">
        <v>24402</v>
      </c>
      <c r="G146" s="5">
        <f t="shared" si="5"/>
        <v>0.0038111630194246375</v>
      </c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s="18" customFormat="1" ht="12.75" customHeight="1">
      <c r="A147" s="10">
        <v>134</v>
      </c>
      <c r="B147" s="49" t="s">
        <v>254</v>
      </c>
      <c r="C147" s="4">
        <v>404299</v>
      </c>
      <c r="D147" s="4">
        <v>0</v>
      </c>
      <c r="E147" s="4">
        <f t="shared" si="4"/>
        <v>404299</v>
      </c>
      <c r="F147" s="4">
        <v>406487.5</v>
      </c>
      <c r="G147" s="5">
        <f t="shared" si="5"/>
        <v>-0.005383929395122851</v>
      </c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s="18" customFormat="1" ht="12.75" customHeight="1">
      <c r="A148" s="10">
        <v>135</v>
      </c>
      <c r="B148" s="49" t="s">
        <v>255</v>
      </c>
      <c r="C148" s="4">
        <v>364927.5</v>
      </c>
      <c r="D148" s="4">
        <v>71828</v>
      </c>
      <c r="E148" s="4">
        <f t="shared" si="4"/>
        <v>436755.5</v>
      </c>
      <c r="F148" s="4">
        <v>416703</v>
      </c>
      <c r="G148" s="5">
        <f t="shared" si="5"/>
        <v>0.0481218037787105</v>
      </c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s="18" customFormat="1" ht="12.75" customHeight="1">
      <c r="A149" s="10">
        <v>136</v>
      </c>
      <c r="B149" s="49" t="s">
        <v>68</v>
      </c>
      <c r="C149" s="4">
        <v>5750.5</v>
      </c>
      <c r="D149" s="4">
        <v>0</v>
      </c>
      <c r="E149" s="4">
        <f t="shared" si="4"/>
        <v>5750.5</v>
      </c>
      <c r="F149" s="4">
        <v>6190</v>
      </c>
      <c r="G149" s="5">
        <f t="shared" si="5"/>
        <v>-0.0710016155088853</v>
      </c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s="18" customFormat="1" ht="12.75" customHeight="1">
      <c r="A150" s="10">
        <v>137</v>
      </c>
      <c r="B150" s="49" t="s">
        <v>67</v>
      </c>
      <c r="C150" s="4">
        <v>14928.5</v>
      </c>
      <c r="D150" s="4">
        <v>0</v>
      </c>
      <c r="E150" s="4">
        <f t="shared" si="4"/>
        <v>14928.5</v>
      </c>
      <c r="F150" s="4">
        <v>14941.5</v>
      </c>
      <c r="G150" s="5">
        <f t="shared" si="5"/>
        <v>-0.0008700599002777499</v>
      </c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s="18" customFormat="1" ht="12.75" customHeight="1">
      <c r="A151" s="10">
        <v>138</v>
      </c>
      <c r="B151" s="49" t="s">
        <v>256</v>
      </c>
      <c r="C151" s="4">
        <v>466038.5</v>
      </c>
      <c r="D151" s="4">
        <v>2532.5</v>
      </c>
      <c r="E151" s="4">
        <f t="shared" si="4"/>
        <v>468571</v>
      </c>
      <c r="F151" s="4">
        <v>467655.5</v>
      </c>
      <c r="G151" s="5">
        <f t="shared" si="5"/>
        <v>0.0019576376200001926</v>
      </c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s="18" customFormat="1" ht="12.75" customHeight="1">
      <c r="A152" s="10">
        <v>139</v>
      </c>
      <c r="B152" s="49" t="s">
        <v>257</v>
      </c>
      <c r="C152" s="4">
        <v>413724.5</v>
      </c>
      <c r="D152" s="4">
        <v>5936.5</v>
      </c>
      <c r="E152" s="4">
        <f t="shared" si="4"/>
        <v>419661</v>
      </c>
      <c r="F152" s="4">
        <v>365944</v>
      </c>
      <c r="G152" s="5">
        <f t="shared" si="5"/>
        <v>0.14679021926852195</v>
      </c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s="18" customFormat="1" ht="12.75" customHeight="1">
      <c r="A153" s="10">
        <v>140</v>
      </c>
      <c r="B153" s="49" t="s">
        <v>69</v>
      </c>
      <c r="C153" s="4">
        <v>5608</v>
      </c>
      <c r="D153" s="4">
        <v>0</v>
      </c>
      <c r="E153" s="4">
        <f t="shared" si="4"/>
        <v>5608</v>
      </c>
      <c r="F153" s="4">
        <v>5515.5</v>
      </c>
      <c r="G153" s="5">
        <f t="shared" si="5"/>
        <v>0.016770918321095094</v>
      </c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s="18" customFormat="1" ht="12.75" customHeight="1">
      <c r="A154" s="10">
        <v>141</v>
      </c>
      <c r="B154" s="49" t="s">
        <v>87</v>
      </c>
      <c r="C154" s="4">
        <v>102912</v>
      </c>
      <c r="D154" s="4">
        <v>19139</v>
      </c>
      <c r="E154" s="4">
        <f t="shared" si="4"/>
        <v>122051</v>
      </c>
      <c r="F154" s="4">
        <v>121886</v>
      </c>
      <c r="G154" s="5">
        <f t="shared" si="5"/>
        <v>0.001353723971580001</v>
      </c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s="18" customFormat="1" ht="12.75" customHeight="1">
      <c r="A155" s="10">
        <v>142</v>
      </c>
      <c r="B155" s="49" t="s">
        <v>258</v>
      </c>
      <c r="C155" s="4">
        <v>139912</v>
      </c>
      <c r="D155" s="4">
        <v>26704</v>
      </c>
      <c r="E155" s="4">
        <f t="shared" si="4"/>
        <v>166616</v>
      </c>
      <c r="F155" s="4">
        <v>171323</v>
      </c>
      <c r="G155" s="5">
        <f t="shared" si="5"/>
        <v>-0.027474419663442738</v>
      </c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s="18" customFormat="1" ht="12.75" customHeight="1">
      <c r="A156" s="10">
        <v>143</v>
      </c>
      <c r="B156" s="49" t="s">
        <v>259</v>
      </c>
      <c r="C156" s="4">
        <v>604254.5</v>
      </c>
      <c r="D156" s="4">
        <v>107069.5</v>
      </c>
      <c r="E156" s="4">
        <f t="shared" si="4"/>
        <v>711324</v>
      </c>
      <c r="F156" s="4">
        <v>852968.5</v>
      </c>
      <c r="G156" s="5">
        <f t="shared" si="5"/>
        <v>-0.166060645850345</v>
      </c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s="18" customFormat="1" ht="12.75" customHeight="1">
      <c r="A157" s="10">
        <v>144</v>
      </c>
      <c r="B157" s="49" t="s">
        <v>260</v>
      </c>
      <c r="C157" s="4">
        <v>190006.5</v>
      </c>
      <c r="D157" s="4">
        <v>22168</v>
      </c>
      <c r="E157" s="4">
        <f t="shared" si="4"/>
        <v>212174.5</v>
      </c>
      <c r="F157" s="4">
        <v>218016.5</v>
      </c>
      <c r="G157" s="5">
        <f t="shared" si="5"/>
        <v>-0.026796136989631517</v>
      </c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s="18" customFormat="1" ht="12.75" customHeight="1">
      <c r="A158" s="10">
        <v>145</v>
      </c>
      <c r="B158" s="49" t="s">
        <v>261</v>
      </c>
      <c r="C158" s="4">
        <v>29885.5</v>
      </c>
      <c r="D158" s="4">
        <v>8069.5</v>
      </c>
      <c r="E158" s="4">
        <f t="shared" si="4"/>
        <v>37955</v>
      </c>
      <c r="F158" s="4">
        <v>40623.5</v>
      </c>
      <c r="G158" s="5">
        <f t="shared" si="5"/>
        <v>-0.06568857927061922</v>
      </c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s="18" customFormat="1" ht="12.75" customHeight="1">
      <c r="A159" s="10">
        <v>146</v>
      </c>
      <c r="B159" s="50" t="s">
        <v>262</v>
      </c>
      <c r="C159" s="4">
        <v>439030.5</v>
      </c>
      <c r="D159" s="4">
        <v>108257</v>
      </c>
      <c r="E159" s="4">
        <f t="shared" si="4"/>
        <v>547287.5</v>
      </c>
      <c r="F159" s="19" t="s">
        <v>82</v>
      </c>
      <c r="G159" s="24" t="s">
        <v>82</v>
      </c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s="18" customFormat="1" ht="12.75" customHeight="1">
      <c r="A160" s="10">
        <v>147</v>
      </c>
      <c r="B160" s="49" t="s">
        <v>263</v>
      </c>
      <c r="C160" s="4">
        <v>92129.5</v>
      </c>
      <c r="D160" s="4">
        <v>9373</v>
      </c>
      <c r="E160" s="4">
        <f t="shared" si="4"/>
        <v>101502.5</v>
      </c>
      <c r="F160" s="4">
        <v>105368.5</v>
      </c>
      <c r="G160" s="5">
        <f t="shared" si="5"/>
        <v>-0.03669028220008826</v>
      </c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s="18" customFormat="1" ht="12.75" customHeight="1">
      <c r="A161" s="10">
        <v>148</v>
      </c>
      <c r="B161" s="49" t="s">
        <v>264</v>
      </c>
      <c r="C161" s="4">
        <v>570257.5</v>
      </c>
      <c r="D161" s="4">
        <v>0</v>
      </c>
      <c r="E161" s="4">
        <f t="shared" si="4"/>
        <v>570257.5</v>
      </c>
      <c r="F161" s="4">
        <v>540835</v>
      </c>
      <c r="G161" s="5">
        <f t="shared" si="5"/>
        <v>0.054401989516211044</v>
      </c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s="18" customFormat="1" ht="12.75" customHeight="1">
      <c r="A162" s="10">
        <v>149</v>
      </c>
      <c r="B162" s="49" t="s">
        <v>265</v>
      </c>
      <c r="C162" s="4">
        <v>14889.5</v>
      </c>
      <c r="D162" s="4">
        <v>68332.5</v>
      </c>
      <c r="E162" s="4">
        <f t="shared" si="4"/>
        <v>83222</v>
      </c>
      <c r="F162" s="4">
        <v>87727.5</v>
      </c>
      <c r="G162" s="5">
        <f t="shared" si="5"/>
        <v>-0.05135789803653358</v>
      </c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s="18" customFormat="1" ht="12.75" customHeight="1">
      <c r="A163" s="10">
        <v>150</v>
      </c>
      <c r="B163" s="49" t="s">
        <v>266</v>
      </c>
      <c r="C163" s="4">
        <v>198897.66666666666</v>
      </c>
      <c r="D163" s="4">
        <v>85859.22222222222</v>
      </c>
      <c r="E163" s="4">
        <f t="shared" si="4"/>
        <v>284756.8888888889</v>
      </c>
      <c r="F163" s="4">
        <v>256240</v>
      </c>
      <c r="G163" s="5">
        <f t="shared" si="5"/>
        <v>0.11128976306934465</v>
      </c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s="18" customFormat="1" ht="12.75" customHeight="1">
      <c r="A164" s="10">
        <v>151</v>
      </c>
      <c r="B164" s="49" t="s">
        <v>267</v>
      </c>
      <c r="C164" s="4">
        <v>301551</v>
      </c>
      <c r="D164" s="4">
        <v>45654</v>
      </c>
      <c r="E164" s="4">
        <f t="shared" si="4"/>
        <v>347205</v>
      </c>
      <c r="F164" s="4">
        <v>317420.5</v>
      </c>
      <c r="G164" s="5">
        <f t="shared" si="5"/>
        <v>0.09383294399700082</v>
      </c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s="18" customFormat="1" ht="12.75" customHeight="1">
      <c r="A165" s="10">
        <v>152</v>
      </c>
      <c r="B165" s="49" t="s">
        <v>268</v>
      </c>
      <c r="C165" s="4">
        <v>98189.5</v>
      </c>
      <c r="D165" s="4">
        <v>88838</v>
      </c>
      <c r="E165" s="4">
        <f t="shared" si="4"/>
        <v>187027.5</v>
      </c>
      <c r="F165" s="4">
        <v>269336</v>
      </c>
      <c r="G165" s="5">
        <f t="shared" si="5"/>
        <v>-0.30559784061543943</v>
      </c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s="18" customFormat="1" ht="12.75" customHeight="1">
      <c r="A166" s="10">
        <v>153</v>
      </c>
      <c r="B166" s="49" t="s">
        <v>88</v>
      </c>
      <c r="C166" s="4">
        <v>268783.5</v>
      </c>
      <c r="D166" s="4">
        <v>52511.5</v>
      </c>
      <c r="E166" s="4">
        <f t="shared" si="4"/>
        <v>321295</v>
      </c>
      <c r="F166" s="4">
        <v>230794</v>
      </c>
      <c r="G166" s="5">
        <f t="shared" si="5"/>
        <v>0.39212891149683266</v>
      </c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s="18" customFormat="1" ht="12.75" customHeight="1">
      <c r="A167" s="10">
        <v>154</v>
      </c>
      <c r="B167" s="49" t="s">
        <v>269</v>
      </c>
      <c r="C167" s="4">
        <v>1217884.5</v>
      </c>
      <c r="D167" s="4">
        <v>210952</v>
      </c>
      <c r="E167" s="4">
        <f t="shared" si="4"/>
        <v>1428836.5</v>
      </c>
      <c r="F167" s="4">
        <v>1486119.5</v>
      </c>
      <c r="G167" s="5">
        <f t="shared" si="5"/>
        <v>-0.038545352510346576</v>
      </c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s="18" customFormat="1" ht="12.75" customHeight="1">
      <c r="A168" s="10">
        <v>155</v>
      </c>
      <c r="B168" s="49" t="s">
        <v>270</v>
      </c>
      <c r="C168" s="4">
        <v>561716.5294117647</v>
      </c>
      <c r="D168" s="4">
        <v>58627.21568627451</v>
      </c>
      <c r="E168" s="4">
        <f t="shared" si="4"/>
        <v>620343.7450980392</v>
      </c>
      <c r="F168" s="4">
        <v>546196.5</v>
      </c>
      <c r="G168" s="5">
        <f t="shared" si="5"/>
        <v>0.13575195941028395</v>
      </c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s="18" customFormat="1" ht="12.75" customHeight="1">
      <c r="A169" s="10">
        <v>156</v>
      </c>
      <c r="B169" s="49" t="s">
        <v>271</v>
      </c>
      <c r="C169" s="4">
        <v>47514.217391304344</v>
      </c>
      <c r="D169" s="4">
        <v>32.84782608695652</v>
      </c>
      <c r="E169" s="4">
        <f t="shared" si="4"/>
        <v>47547.065217391304</v>
      </c>
      <c r="F169" s="4">
        <v>49086.954545454544</v>
      </c>
      <c r="G169" s="5">
        <f t="shared" si="5"/>
        <v>-0.03137064302160571</v>
      </c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s="18" customFormat="1" ht="12.75" customHeight="1">
      <c r="A170" s="10">
        <v>157</v>
      </c>
      <c r="B170" s="49" t="s">
        <v>272</v>
      </c>
      <c r="C170" s="4">
        <v>461173</v>
      </c>
      <c r="D170" s="4">
        <v>113323.5</v>
      </c>
      <c r="E170" s="4">
        <f t="shared" si="4"/>
        <v>574496.5</v>
      </c>
      <c r="F170" s="4">
        <v>608133</v>
      </c>
      <c r="G170" s="5">
        <f t="shared" si="5"/>
        <v>-0.05531109148821064</v>
      </c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s="18" customFormat="1" ht="12.75" customHeight="1">
      <c r="A171" s="10">
        <v>158</v>
      </c>
      <c r="B171" s="49" t="s">
        <v>273</v>
      </c>
      <c r="C171" s="4">
        <v>74755.5</v>
      </c>
      <c r="D171" s="4">
        <v>3541</v>
      </c>
      <c r="E171" s="4">
        <f t="shared" si="4"/>
        <v>78296.5</v>
      </c>
      <c r="F171" s="4">
        <v>85741.5</v>
      </c>
      <c r="G171" s="5">
        <f t="shared" si="5"/>
        <v>-0.08683076456558377</v>
      </c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s="18" customFormat="1" ht="12.75" customHeight="1">
      <c r="A172" s="10">
        <v>159</v>
      </c>
      <c r="B172" s="49" t="s">
        <v>274</v>
      </c>
      <c r="C172" s="4">
        <v>716652.5</v>
      </c>
      <c r="D172" s="4">
        <v>341091.5</v>
      </c>
      <c r="E172" s="4">
        <f t="shared" si="4"/>
        <v>1057744</v>
      </c>
      <c r="F172" s="4">
        <v>1054447</v>
      </c>
      <c r="G172" s="5">
        <f t="shared" si="5"/>
        <v>0.003126757437784924</v>
      </c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s="18" customFormat="1" ht="12.75" customHeight="1">
      <c r="A173" s="10">
        <v>160</v>
      </c>
      <c r="B173" s="49" t="s">
        <v>275</v>
      </c>
      <c r="C173" s="4">
        <v>420907</v>
      </c>
      <c r="D173" s="4">
        <v>88960</v>
      </c>
      <c r="E173" s="4">
        <f t="shared" si="4"/>
        <v>509867</v>
      </c>
      <c r="F173" s="4">
        <v>506945.5</v>
      </c>
      <c r="G173" s="5">
        <f t="shared" si="5"/>
        <v>0.005762946904548911</v>
      </c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s="18" customFormat="1" ht="12.75" customHeight="1">
      <c r="A174" s="10">
        <v>161</v>
      </c>
      <c r="B174" s="49" t="s">
        <v>89</v>
      </c>
      <c r="C174" s="4">
        <v>451224</v>
      </c>
      <c r="D174" s="4">
        <v>140540</v>
      </c>
      <c r="E174" s="4">
        <f t="shared" si="4"/>
        <v>591764</v>
      </c>
      <c r="F174" s="4">
        <v>513688</v>
      </c>
      <c r="G174" s="5">
        <f t="shared" si="5"/>
        <v>0.1519910918689944</v>
      </c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s="18" customFormat="1" ht="12.75" customHeight="1">
      <c r="A175" s="10">
        <v>162</v>
      </c>
      <c r="B175" s="49" t="s">
        <v>276</v>
      </c>
      <c r="C175" s="4">
        <v>312950.5</v>
      </c>
      <c r="D175" s="4">
        <v>0</v>
      </c>
      <c r="E175" s="4">
        <f t="shared" si="4"/>
        <v>312950.5</v>
      </c>
      <c r="F175" s="4">
        <v>303570.5</v>
      </c>
      <c r="G175" s="5">
        <f t="shared" si="5"/>
        <v>0.03089891804374931</v>
      </c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s="18" customFormat="1" ht="12.75" customHeight="1">
      <c r="A176" s="10">
        <v>163</v>
      </c>
      <c r="B176" s="49" t="s">
        <v>277</v>
      </c>
      <c r="C176" s="4">
        <v>1745876.448979592</v>
      </c>
      <c r="D176" s="4">
        <v>52568.857142857145</v>
      </c>
      <c r="E176" s="4">
        <f t="shared" si="4"/>
        <v>1798445.306122449</v>
      </c>
      <c r="F176" s="4">
        <v>1803792.612244898</v>
      </c>
      <c r="G176" s="5">
        <f t="shared" si="5"/>
        <v>-0.002964479445225158</v>
      </c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s="18" customFormat="1" ht="12.75" customHeight="1">
      <c r="A177" s="10">
        <v>164</v>
      </c>
      <c r="B177" s="49" t="s">
        <v>278</v>
      </c>
      <c r="C177" s="4">
        <v>563952</v>
      </c>
      <c r="D177" s="4">
        <v>42273</v>
      </c>
      <c r="E177" s="4">
        <f t="shared" si="4"/>
        <v>606225</v>
      </c>
      <c r="F177" s="4">
        <v>600807</v>
      </c>
      <c r="G177" s="5">
        <f t="shared" si="5"/>
        <v>0.00901787096355402</v>
      </c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s="18" customFormat="1" ht="12.75" customHeight="1">
      <c r="A178" s="10">
        <v>165</v>
      </c>
      <c r="B178" s="49" t="s">
        <v>114</v>
      </c>
      <c r="C178" s="4">
        <v>58516</v>
      </c>
      <c r="D178" s="4">
        <v>0</v>
      </c>
      <c r="E178" s="4">
        <f t="shared" si="4"/>
        <v>58516</v>
      </c>
      <c r="F178" s="4">
        <v>57537</v>
      </c>
      <c r="G178" s="5">
        <f t="shared" si="5"/>
        <v>0.01701513808505831</v>
      </c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s="18" customFormat="1" ht="12.75" customHeight="1">
      <c r="A179" s="10">
        <v>166</v>
      </c>
      <c r="B179" s="49" t="s">
        <v>279</v>
      </c>
      <c r="C179" s="4">
        <v>137530</v>
      </c>
      <c r="D179" s="4">
        <v>8969.5</v>
      </c>
      <c r="E179" s="4">
        <f t="shared" si="4"/>
        <v>146499.5</v>
      </c>
      <c r="F179" s="4">
        <v>149888.5</v>
      </c>
      <c r="G179" s="5">
        <f t="shared" si="5"/>
        <v>-0.02261014020421847</v>
      </c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s="18" customFormat="1" ht="12.75" customHeight="1">
      <c r="A180" s="10">
        <v>167</v>
      </c>
      <c r="B180" s="49" t="s">
        <v>280</v>
      </c>
      <c r="C180" s="4">
        <v>1988684.5</v>
      </c>
      <c r="D180" s="4">
        <v>29036.5</v>
      </c>
      <c r="E180" s="4">
        <f t="shared" si="4"/>
        <v>2017721</v>
      </c>
      <c r="F180" s="4">
        <v>1876136</v>
      </c>
      <c r="G180" s="5">
        <f t="shared" si="5"/>
        <v>0.07546627749800654</v>
      </c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s="18" customFormat="1" ht="12.75" customHeight="1">
      <c r="A181" s="10">
        <v>168</v>
      </c>
      <c r="B181" s="49" t="s">
        <v>281</v>
      </c>
      <c r="C181" s="4">
        <v>603277</v>
      </c>
      <c r="D181" s="4">
        <v>107224</v>
      </c>
      <c r="E181" s="4">
        <f t="shared" si="4"/>
        <v>710501</v>
      </c>
      <c r="F181" s="4">
        <v>710638.5</v>
      </c>
      <c r="G181" s="5">
        <f t="shared" si="5"/>
        <v>-0.00019348796891809268</v>
      </c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s="18" customFormat="1" ht="12.75" customHeight="1">
      <c r="A182" s="10">
        <v>169</v>
      </c>
      <c r="B182" s="49" t="s">
        <v>282</v>
      </c>
      <c r="C182" s="4">
        <v>815361</v>
      </c>
      <c r="D182" s="4">
        <v>274877</v>
      </c>
      <c r="E182" s="4">
        <f t="shared" si="4"/>
        <v>1090238</v>
      </c>
      <c r="F182" s="4">
        <v>1060613</v>
      </c>
      <c r="G182" s="5">
        <f t="shared" si="5"/>
        <v>0.027931960102318187</v>
      </c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s="18" customFormat="1" ht="12.75" customHeight="1">
      <c r="A183" s="10">
        <v>170</v>
      </c>
      <c r="B183" s="49" t="s">
        <v>283</v>
      </c>
      <c r="C183" s="4">
        <v>45501</v>
      </c>
      <c r="D183" s="4">
        <v>8278</v>
      </c>
      <c r="E183" s="4">
        <f t="shared" si="4"/>
        <v>53779</v>
      </c>
      <c r="F183" s="4">
        <v>61686</v>
      </c>
      <c r="G183" s="5">
        <f t="shared" si="5"/>
        <v>-0.12818143500956458</v>
      </c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s="18" customFormat="1" ht="12.75" customHeight="1">
      <c r="A184" s="10">
        <v>171</v>
      </c>
      <c r="B184" s="49" t="s">
        <v>284</v>
      </c>
      <c r="C184" s="4">
        <v>430282.5714285714</v>
      </c>
      <c r="D184" s="4">
        <v>492297.28571428574</v>
      </c>
      <c r="E184" s="4">
        <f t="shared" si="4"/>
        <v>922579.8571428572</v>
      </c>
      <c r="F184" s="19" t="s">
        <v>82</v>
      </c>
      <c r="G184" s="24" t="s">
        <v>82</v>
      </c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s="18" customFormat="1" ht="12.75" customHeight="1">
      <c r="A185" s="10">
        <v>172</v>
      </c>
      <c r="B185" s="49" t="s">
        <v>285</v>
      </c>
      <c r="C185" s="4">
        <v>779853</v>
      </c>
      <c r="D185" s="4">
        <v>153453.5</v>
      </c>
      <c r="E185" s="4">
        <f t="shared" si="4"/>
        <v>933306.5</v>
      </c>
      <c r="F185" s="4">
        <v>851001</v>
      </c>
      <c r="G185" s="5">
        <f t="shared" si="5"/>
        <v>0.09671610256627196</v>
      </c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s="18" customFormat="1" ht="12.75" customHeight="1">
      <c r="A186" s="10">
        <v>173</v>
      </c>
      <c r="B186" s="49" t="s">
        <v>286</v>
      </c>
      <c r="C186" s="4">
        <v>514563.3333333333</v>
      </c>
      <c r="D186" s="4">
        <v>1984</v>
      </c>
      <c r="E186" s="4">
        <f t="shared" si="4"/>
        <v>516547.3333333333</v>
      </c>
      <c r="F186" s="4">
        <v>329971.5</v>
      </c>
      <c r="G186" s="5">
        <f t="shared" si="5"/>
        <v>0.5654301457348083</v>
      </c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s="18" customFormat="1" ht="12.75" customHeight="1">
      <c r="A187" s="10">
        <v>174</v>
      </c>
      <c r="B187" s="49" t="s">
        <v>287</v>
      </c>
      <c r="C187" s="4">
        <v>3152257.7333333334</v>
      </c>
      <c r="D187" s="4">
        <v>848628.8</v>
      </c>
      <c r="E187" s="4">
        <f t="shared" si="4"/>
        <v>4000886.533333333</v>
      </c>
      <c r="F187" s="4">
        <v>4296369.8</v>
      </c>
      <c r="G187" s="5">
        <f t="shared" si="5"/>
        <v>-0.06877510093909203</v>
      </c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s="18" customFormat="1" ht="12.75" customHeight="1">
      <c r="A188" s="10">
        <v>175</v>
      </c>
      <c r="B188" s="49" t="s">
        <v>288</v>
      </c>
      <c r="C188" s="4">
        <v>1100153</v>
      </c>
      <c r="D188" s="4">
        <v>76778.5</v>
      </c>
      <c r="E188" s="4">
        <f t="shared" si="4"/>
        <v>1176931.5</v>
      </c>
      <c r="F188" s="4">
        <v>1150770</v>
      </c>
      <c r="G188" s="5">
        <f t="shared" si="5"/>
        <v>0.022733908600328475</v>
      </c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s="18" customFormat="1" ht="12.75" customHeight="1">
      <c r="A189" s="10">
        <v>176</v>
      </c>
      <c r="B189" s="49" t="s">
        <v>289</v>
      </c>
      <c r="C189" s="4">
        <v>1840167</v>
      </c>
      <c r="D189" s="4">
        <v>19071.5</v>
      </c>
      <c r="E189" s="4">
        <f t="shared" si="4"/>
        <v>1859238.5</v>
      </c>
      <c r="F189" s="4">
        <v>1781451</v>
      </c>
      <c r="G189" s="5">
        <f t="shared" si="5"/>
        <v>0.04366524816006727</v>
      </c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s="18" customFormat="1" ht="12.75" customHeight="1">
      <c r="A190" s="10">
        <v>177</v>
      </c>
      <c r="B190" s="49" t="s">
        <v>290</v>
      </c>
      <c r="C190" s="4">
        <v>734642.5</v>
      </c>
      <c r="D190" s="4">
        <v>20082</v>
      </c>
      <c r="E190" s="4">
        <f t="shared" si="4"/>
        <v>754724.5</v>
      </c>
      <c r="F190" s="4">
        <v>744393.5</v>
      </c>
      <c r="G190" s="5">
        <f t="shared" si="5"/>
        <v>0.013878412425686146</v>
      </c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s="18" customFormat="1" ht="12.75" customHeight="1">
      <c r="A191" s="10">
        <v>178</v>
      </c>
      <c r="B191" s="49" t="s">
        <v>127</v>
      </c>
      <c r="C191" s="4">
        <v>882661</v>
      </c>
      <c r="D191" s="4">
        <v>367614</v>
      </c>
      <c r="E191" s="4">
        <f t="shared" si="4"/>
        <v>1250275</v>
      </c>
      <c r="F191" s="4">
        <v>1292233</v>
      </c>
      <c r="G191" s="5">
        <f t="shared" si="5"/>
        <v>-0.03246937665266248</v>
      </c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s="18" customFormat="1" ht="12.75" customHeight="1">
      <c r="A192" s="10">
        <v>179</v>
      </c>
      <c r="B192" s="49" t="s">
        <v>291</v>
      </c>
      <c r="C192" s="4">
        <v>1422516.7272727273</v>
      </c>
      <c r="D192" s="4">
        <v>35135.27272727273</v>
      </c>
      <c r="E192" s="4">
        <f aca="true" t="shared" si="6" ref="E192:E249">SUM(C192+D192)</f>
        <v>1457652</v>
      </c>
      <c r="F192" s="4">
        <v>1538017.5454545454</v>
      </c>
      <c r="G192" s="5">
        <f t="shared" si="5"/>
        <v>-0.05225268443266959</v>
      </c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s="18" customFormat="1" ht="12.75" customHeight="1">
      <c r="A193" s="10">
        <v>180</v>
      </c>
      <c r="B193" s="49" t="s">
        <v>292</v>
      </c>
      <c r="C193" s="4">
        <v>138041</v>
      </c>
      <c r="D193" s="4">
        <v>101506.71428571429</v>
      </c>
      <c r="E193" s="4">
        <f t="shared" si="6"/>
        <v>239547.7142857143</v>
      </c>
      <c r="F193" s="4">
        <v>233134.57142857142</v>
      </c>
      <c r="G193" s="5">
        <f t="shared" si="5"/>
        <v>0.02750833056566967</v>
      </c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s="18" customFormat="1" ht="12.75" customHeight="1">
      <c r="A194" s="10">
        <v>181</v>
      </c>
      <c r="B194" s="49" t="s">
        <v>293</v>
      </c>
      <c r="C194" s="4">
        <v>124987.5</v>
      </c>
      <c r="D194" s="4">
        <v>58064.5</v>
      </c>
      <c r="E194" s="4">
        <f t="shared" si="6"/>
        <v>183052</v>
      </c>
      <c r="F194" s="4">
        <v>181428</v>
      </c>
      <c r="G194" s="5">
        <f t="shared" si="5"/>
        <v>0.008951209295147386</v>
      </c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s="18" customFormat="1" ht="12.75" customHeight="1">
      <c r="A195" s="10">
        <v>182</v>
      </c>
      <c r="B195" s="49" t="s">
        <v>294</v>
      </c>
      <c r="C195" s="4">
        <v>211762.5</v>
      </c>
      <c r="D195" s="4">
        <v>94294</v>
      </c>
      <c r="E195" s="4">
        <f t="shared" si="6"/>
        <v>306056.5</v>
      </c>
      <c r="F195" s="4">
        <v>310579.5</v>
      </c>
      <c r="G195" s="5">
        <f t="shared" si="5"/>
        <v>-0.014563098981098237</v>
      </c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s="18" customFormat="1" ht="12.75" customHeight="1">
      <c r="A196" s="10">
        <v>183</v>
      </c>
      <c r="B196" s="49" t="s">
        <v>295</v>
      </c>
      <c r="C196" s="4">
        <v>195089.42857142858</v>
      </c>
      <c r="D196" s="4">
        <v>74685.71428571429</v>
      </c>
      <c r="E196" s="4">
        <f t="shared" si="6"/>
        <v>269775.14285714284</v>
      </c>
      <c r="F196" s="4">
        <v>282888.4285714286</v>
      </c>
      <c r="G196" s="5">
        <f t="shared" si="5"/>
        <v>-0.04635497386905194</v>
      </c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s="18" customFormat="1" ht="12.75" customHeight="1">
      <c r="A197" s="10">
        <v>184</v>
      </c>
      <c r="B197" s="49" t="s">
        <v>296</v>
      </c>
      <c r="C197" s="4">
        <v>216833.9411764706</v>
      </c>
      <c r="D197" s="4">
        <v>1258189.5294117648</v>
      </c>
      <c r="E197" s="4">
        <f t="shared" si="6"/>
        <v>1475023.4705882354</v>
      </c>
      <c r="F197" s="4">
        <v>1461656.705882353</v>
      </c>
      <c r="G197" s="5">
        <f t="shared" si="5"/>
        <v>0.009144941251997569</v>
      </c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s="18" customFormat="1" ht="12.75" customHeight="1">
      <c r="A198" s="10">
        <v>185</v>
      </c>
      <c r="B198" s="49" t="s">
        <v>297</v>
      </c>
      <c r="C198" s="4">
        <v>59479.5</v>
      </c>
      <c r="D198" s="4">
        <v>12615.5</v>
      </c>
      <c r="E198" s="4">
        <f t="shared" si="6"/>
        <v>72095</v>
      </c>
      <c r="F198" s="4">
        <v>81550.5</v>
      </c>
      <c r="G198" s="5">
        <f t="shared" si="5"/>
        <v>-0.11594656072004464</v>
      </c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s="18" customFormat="1" ht="12.75" customHeight="1">
      <c r="A199" s="10">
        <v>186</v>
      </c>
      <c r="B199" s="49" t="s">
        <v>298</v>
      </c>
      <c r="C199" s="4">
        <v>46192</v>
      </c>
      <c r="D199" s="4">
        <v>74435.5</v>
      </c>
      <c r="E199" s="4">
        <f t="shared" si="6"/>
        <v>120627.5</v>
      </c>
      <c r="F199" s="4">
        <v>317906</v>
      </c>
      <c r="G199" s="5">
        <f t="shared" si="5"/>
        <v>-0.6205560763244481</v>
      </c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s="18" customFormat="1" ht="12.75" customHeight="1">
      <c r="A200" s="10">
        <v>187</v>
      </c>
      <c r="B200" s="49" t="s">
        <v>299</v>
      </c>
      <c r="C200" s="4">
        <v>1303759</v>
      </c>
      <c r="D200" s="4">
        <v>248500</v>
      </c>
      <c r="E200" s="4">
        <f t="shared" si="6"/>
        <v>1552259</v>
      </c>
      <c r="F200" s="4">
        <v>1506001.5</v>
      </c>
      <c r="G200" s="5">
        <f t="shared" si="5"/>
        <v>0.03071544085447458</v>
      </c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s="18" customFormat="1" ht="12.75" customHeight="1">
      <c r="A201" s="10">
        <v>188</v>
      </c>
      <c r="B201" s="49" t="s">
        <v>300</v>
      </c>
      <c r="C201" s="4">
        <v>39620</v>
      </c>
      <c r="D201" s="4">
        <v>69782.5</v>
      </c>
      <c r="E201" s="4">
        <f t="shared" si="6"/>
        <v>109402.5</v>
      </c>
      <c r="F201" s="4">
        <v>120113</v>
      </c>
      <c r="G201" s="5">
        <f t="shared" si="5"/>
        <v>-0.08917019806349022</v>
      </c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s="18" customFormat="1" ht="12.75" customHeight="1">
      <c r="A202" s="10">
        <v>189</v>
      </c>
      <c r="B202" s="49" t="s">
        <v>128</v>
      </c>
      <c r="C202" s="4">
        <v>38393</v>
      </c>
      <c r="D202" s="4">
        <v>114007.5</v>
      </c>
      <c r="E202" s="4">
        <f t="shared" si="6"/>
        <v>152400.5</v>
      </c>
      <c r="F202" s="4">
        <v>193734</v>
      </c>
      <c r="G202" s="5">
        <f t="shared" si="5"/>
        <v>-0.2133518122786914</v>
      </c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s="18" customFormat="1" ht="12.75" customHeight="1">
      <c r="A203" s="10">
        <v>190</v>
      </c>
      <c r="B203" s="49" t="s">
        <v>301</v>
      </c>
      <c r="C203" s="4">
        <v>92575.5</v>
      </c>
      <c r="D203" s="4">
        <v>21135</v>
      </c>
      <c r="E203" s="4">
        <f t="shared" si="6"/>
        <v>113710.5</v>
      </c>
      <c r="F203" s="4">
        <v>115148.5</v>
      </c>
      <c r="G203" s="5">
        <f t="shared" si="5"/>
        <v>-0.012488221731069012</v>
      </c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s="18" customFormat="1" ht="12.75" customHeight="1">
      <c r="A204" s="10">
        <v>191</v>
      </c>
      <c r="B204" s="49" t="s">
        <v>129</v>
      </c>
      <c r="C204" s="4">
        <v>350</v>
      </c>
      <c r="D204" s="4">
        <v>0</v>
      </c>
      <c r="E204" s="4">
        <f t="shared" si="6"/>
        <v>350</v>
      </c>
      <c r="F204" s="4">
        <v>486</v>
      </c>
      <c r="G204" s="5">
        <f t="shared" si="5"/>
        <v>-0.27983539094650206</v>
      </c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s="18" customFormat="1" ht="12.75" customHeight="1">
      <c r="A205" s="10">
        <v>192</v>
      </c>
      <c r="B205" s="49" t="s">
        <v>302</v>
      </c>
      <c r="C205" s="4">
        <v>100717</v>
      </c>
      <c r="D205" s="4">
        <v>22288.5</v>
      </c>
      <c r="E205" s="4">
        <f t="shared" si="6"/>
        <v>123005.5</v>
      </c>
      <c r="F205" s="4">
        <v>120382</v>
      </c>
      <c r="G205" s="5">
        <f t="shared" si="5"/>
        <v>0.021793125218055855</v>
      </c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s="18" customFormat="1" ht="12.75" customHeight="1">
      <c r="A206" s="10">
        <v>193</v>
      </c>
      <c r="B206" s="49" t="s">
        <v>303</v>
      </c>
      <c r="C206" s="4">
        <v>22986</v>
      </c>
      <c r="D206" s="4">
        <v>4211</v>
      </c>
      <c r="E206" s="4">
        <f t="shared" si="6"/>
        <v>27197</v>
      </c>
      <c r="F206" s="4">
        <v>27986.5</v>
      </c>
      <c r="G206" s="5">
        <f t="shared" si="5"/>
        <v>-0.028210029835813697</v>
      </c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s="18" customFormat="1" ht="12.75" customHeight="1">
      <c r="A207" s="10">
        <v>194</v>
      </c>
      <c r="B207" s="49" t="s">
        <v>304</v>
      </c>
      <c r="C207" s="4">
        <v>40966</v>
      </c>
      <c r="D207" s="4">
        <v>14155.333333333334</v>
      </c>
      <c r="E207" s="4">
        <f t="shared" si="6"/>
        <v>55121.333333333336</v>
      </c>
      <c r="F207" s="4">
        <v>60173.333333333336</v>
      </c>
      <c r="G207" s="5">
        <f aca="true" t="shared" si="7" ref="G207:G270">SUM(E207-F207)/F207</f>
        <v>-0.083957456237536</v>
      </c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s="18" customFormat="1" ht="12.75" customHeight="1">
      <c r="A208" s="10">
        <v>195</v>
      </c>
      <c r="B208" s="49" t="s">
        <v>305</v>
      </c>
      <c r="C208" s="4">
        <v>29585.5</v>
      </c>
      <c r="D208" s="4">
        <v>12293.5</v>
      </c>
      <c r="E208" s="4">
        <f t="shared" si="6"/>
        <v>41879</v>
      </c>
      <c r="F208" s="4">
        <v>42539</v>
      </c>
      <c r="G208" s="5">
        <f t="shared" si="7"/>
        <v>-0.015515174310632596</v>
      </c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s="18" customFormat="1" ht="12.75" customHeight="1">
      <c r="A209" s="10">
        <v>196</v>
      </c>
      <c r="B209" s="49" t="s">
        <v>306</v>
      </c>
      <c r="C209" s="4">
        <v>218083</v>
      </c>
      <c r="D209" s="4">
        <v>21833.5</v>
      </c>
      <c r="E209" s="4">
        <f t="shared" si="6"/>
        <v>239916.5</v>
      </c>
      <c r="F209" s="4">
        <v>275611</v>
      </c>
      <c r="G209" s="5">
        <f t="shared" si="7"/>
        <v>-0.12951043318300068</v>
      </c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s="18" customFormat="1" ht="12.75" customHeight="1">
      <c r="A210" s="10">
        <v>197</v>
      </c>
      <c r="B210" s="49" t="s">
        <v>307</v>
      </c>
      <c r="C210" s="4">
        <v>896038</v>
      </c>
      <c r="D210" s="4">
        <v>58539</v>
      </c>
      <c r="E210" s="4">
        <f t="shared" si="6"/>
        <v>954577</v>
      </c>
      <c r="F210" s="4">
        <v>921526</v>
      </c>
      <c r="G210" s="5">
        <f t="shared" si="7"/>
        <v>0.03586551003444287</v>
      </c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s="18" customFormat="1" ht="12.75" customHeight="1">
      <c r="A211" s="10">
        <v>198</v>
      </c>
      <c r="B211" s="49" t="s">
        <v>308</v>
      </c>
      <c r="C211" s="4">
        <v>889565.5</v>
      </c>
      <c r="D211" s="4">
        <v>36751</v>
      </c>
      <c r="E211" s="4">
        <f t="shared" si="6"/>
        <v>926316.5</v>
      </c>
      <c r="F211" s="4">
        <v>926580.5</v>
      </c>
      <c r="G211" s="5">
        <f t="shared" si="7"/>
        <v>-0.00028491857965929566</v>
      </c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s="18" customFormat="1" ht="12.75" customHeight="1">
      <c r="A212" s="10">
        <v>199</v>
      </c>
      <c r="B212" s="49" t="s">
        <v>309</v>
      </c>
      <c r="C212" s="4">
        <v>111397</v>
      </c>
      <c r="D212" s="4">
        <v>38539</v>
      </c>
      <c r="E212" s="4">
        <f t="shared" si="6"/>
        <v>149936</v>
      </c>
      <c r="F212" s="4">
        <v>139715.5</v>
      </c>
      <c r="G212" s="5">
        <f t="shared" si="7"/>
        <v>0.07315222720456929</v>
      </c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s="18" customFormat="1" ht="12.75" customHeight="1">
      <c r="A213" s="10">
        <v>200</v>
      </c>
      <c r="B213" s="49" t="s">
        <v>310</v>
      </c>
      <c r="C213" s="4">
        <v>812091.64</v>
      </c>
      <c r="D213" s="4">
        <v>38994.76</v>
      </c>
      <c r="E213" s="4">
        <f t="shared" si="6"/>
        <v>851086.4</v>
      </c>
      <c r="F213" s="4">
        <v>852269.96</v>
      </c>
      <c r="G213" s="5">
        <f t="shared" si="7"/>
        <v>-0.0013887149090646578</v>
      </c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s="18" customFormat="1" ht="12.75" customHeight="1">
      <c r="A214" s="10">
        <v>201</v>
      </c>
      <c r="B214" s="49" t="s">
        <v>312</v>
      </c>
      <c r="C214" s="4">
        <v>216042</v>
      </c>
      <c r="D214" s="4">
        <v>62582</v>
      </c>
      <c r="E214" s="4">
        <f t="shared" si="6"/>
        <v>278624</v>
      </c>
      <c r="F214" s="4">
        <v>296445</v>
      </c>
      <c r="G214" s="5">
        <f t="shared" si="7"/>
        <v>-0.06011570443083877</v>
      </c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s="18" customFormat="1" ht="12.75" customHeight="1">
      <c r="A215" s="10">
        <v>202</v>
      </c>
      <c r="B215" s="50" t="s">
        <v>103</v>
      </c>
      <c r="C215" s="4">
        <v>38</v>
      </c>
      <c r="D215" s="4">
        <v>0</v>
      </c>
      <c r="E215" s="4">
        <f t="shared" si="6"/>
        <v>38</v>
      </c>
      <c r="F215" s="19" t="s">
        <v>82</v>
      </c>
      <c r="G215" s="24" t="s">
        <v>82</v>
      </c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s="18" customFormat="1" ht="12.75" customHeight="1">
      <c r="A216" s="10">
        <v>203</v>
      </c>
      <c r="B216" s="50" t="s">
        <v>104</v>
      </c>
      <c r="C216" s="4">
        <v>35</v>
      </c>
      <c r="D216" s="4">
        <v>0</v>
      </c>
      <c r="E216" s="4">
        <f t="shared" si="6"/>
        <v>35</v>
      </c>
      <c r="F216" s="19" t="s">
        <v>82</v>
      </c>
      <c r="G216" s="24" t="s">
        <v>82</v>
      </c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s="18" customFormat="1" ht="12.75" customHeight="1">
      <c r="A217" s="10">
        <v>204</v>
      </c>
      <c r="B217" s="49" t="s">
        <v>313</v>
      </c>
      <c r="C217" s="4">
        <v>3014.25</v>
      </c>
      <c r="D217" s="4">
        <v>8309.75</v>
      </c>
      <c r="E217" s="4">
        <f t="shared" si="6"/>
        <v>11324</v>
      </c>
      <c r="F217" s="4">
        <v>10105.68</v>
      </c>
      <c r="G217" s="5">
        <f t="shared" si="7"/>
        <v>0.12055794365149101</v>
      </c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s="18" customFormat="1" ht="12.75" customHeight="1">
      <c r="A218" s="10">
        <v>205</v>
      </c>
      <c r="B218" s="49" t="s">
        <v>314</v>
      </c>
      <c r="C218" s="4">
        <v>498246</v>
      </c>
      <c r="D218" s="4">
        <v>57421</v>
      </c>
      <c r="E218" s="4">
        <f t="shared" si="6"/>
        <v>555667</v>
      </c>
      <c r="F218" s="4">
        <v>564988.5</v>
      </c>
      <c r="G218" s="5">
        <f t="shared" si="7"/>
        <v>-0.016498565900013893</v>
      </c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s="18" customFormat="1" ht="12.75" customHeight="1">
      <c r="A219" s="10">
        <v>206</v>
      </c>
      <c r="B219" s="49" t="s">
        <v>315</v>
      </c>
      <c r="C219" s="4">
        <v>2117002</v>
      </c>
      <c r="D219" s="4">
        <v>23377</v>
      </c>
      <c r="E219" s="4">
        <f t="shared" si="6"/>
        <v>2140379</v>
      </c>
      <c r="F219" s="4">
        <v>1934858.5</v>
      </c>
      <c r="G219" s="5">
        <f t="shared" si="7"/>
        <v>0.10621991220546619</v>
      </c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s="18" customFormat="1" ht="12.75" customHeight="1">
      <c r="A220" s="10">
        <v>207</v>
      </c>
      <c r="B220" s="49" t="s">
        <v>316</v>
      </c>
      <c r="C220" s="4">
        <v>229330.85714285713</v>
      </c>
      <c r="D220" s="4">
        <v>25982.85714285714</v>
      </c>
      <c r="E220" s="4">
        <f t="shared" si="6"/>
        <v>255313.71428571426</v>
      </c>
      <c r="F220" s="4">
        <v>255626</v>
      </c>
      <c r="G220" s="5">
        <f t="shared" si="7"/>
        <v>-0.0012216508269336423</v>
      </c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6" s="18" customFormat="1" ht="12.75" customHeight="1">
      <c r="A221" s="10">
        <v>208</v>
      </c>
      <c r="B221" s="49" t="s">
        <v>317</v>
      </c>
      <c r="C221" s="4">
        <v>581862</v>
      </c>
      <c r="D221" s="4">
        <v>1289</v>
      </c>
      <c r="E221" s="4">
        <f t="shared" si="6"/>
        <v>583151</v>
      </c>
      <c r="F221" s="4">
        <v>558561.5</v>
      </c>
      <c r="G221" s="5">
        <f t="shared" si="7"/>
        <v>0.044022905266474684</v>
      </c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s="18" customFormat="1" ht="12.75" customHeight="1">
      <c r="A222" s="10">
        <v>209</v>
      </c>
      <c r="B222" s="50" t="s">
        <v>318</v>
      </c>
      <c r="C222" s="8">
        <v>27712</v>
      </c>
      <c r="D222" s="8">
        <v>7376.6</v>
      </c>
      <c r="E222" s="4">
        <f t="shared" si="6"/>
        <v>35088.6</v>
      </c>
      <c r="F222" s="2" t="s">
        <v>82</v>
      </c>
      <c r="G222" s="24" t="s">
        <v>82</v>
      </c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s="18" customFormat="1" ht="12.75" customHeight="1">
      <c r="A223" s="10">
        <v>210</v>
      </c>
      <c r="B223" s="50" t="s">
        <v>105</v>
      </c>
      <c r="C223" s="8">
        <v>50159.5</v>
      </c>
      <c r="D223" s="8">
        <v>312</v>
      </c>
      <c r="E223" s="4">
        <f t="shared" si="6"/>
        <v>50471.5</v>
      </c>
      <c r="F223" s="2" t="s">
        <v>82</v>
      </c>
      <c r="G223" s="24" t="s">
        <v>82</v>
      </c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s="18" customFormat="1" ht="12.75" customHeight="1">
      <c r="A224" s="10">
        <v>211</v>
      </c>
      <c r="B224" s="49" t="s">
        <v>319</v>
      </c>
      <c r="C224" s="4">
        <v>309963.5</v>
      </c>
      <c r="D224" s="4">
        <v>60116</v>
      </c>
      <c r="E224" s="4">
        <f t="shared" si="6"/>
        <v>370079.5</v>
      </c>
      <c r="F224" s="4">
        <v>330732</v>
      </c>
      <c r="G224" s="5">
        <f t="shared" si="7"/>
        <v>0.11897094928824546</v>
      </c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s="18" customFormat="1" ht="12.75" customHeight="1">
      <c r="A225" s="10">
        <v>212</v>
      </c>
      <c r="B225" s="49" t="s">
        <v>320</v>
      </c>
      <c r="C225" s="4">
        <v>1437599.5</v>
      </c>
      <c r="D225" s="4">
        <v>837724.5</v>
      </c>
      <c r="E225" s="4">
        <f t="shared" si="6"/>
        <v>2275324</v>
      </c>
      <c r="F225" s="4">
        <v>2371985.5</v>
      </c>
      <c r="G225" s="5">
        <f t="shared" si="7"/>
        <v>-0.04075130307499772</v>
      </c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s="18" customFormat="1" ht="12.75" customHeight="1">
      <c r="A226" s="10">
        <v>213</v>
      </c>
      <c r="B226" s="50" t="s">
        <v>106</v>
      </c>
      <c r="C226" s="8">
        <v>50900.5</v>
      </c>
      <c r="D226" s="8">
        <v>9815</v>
      </c>
      <c r="E226" s="4">
        <f t="shared" si="6"/>
        <v>60715.5</v>
      </c>
      <c r="F226" s="2" t="s">
        <v>82</v>
      </c>
      <c r="G226" s="24" t="s">
        <v>82</v>
      </c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s="18" customFormat="1" ht="12.75" customHeight="1">
      <c r="A227" s="10">
        <v>214</v>
      </c>
      <c r="B227" s="49" t="s">
        <v>321</v>
      </c>
      <c r="C227" s="4">
        <v>92547.5</v>
      </c>
      <c r="D227" s="4">
        <v>387862.5</v>
      </c>
      <c r="E227" s="4">
        <f t="shared" si="6"/>
        <v>480410</v>
      </c>
      <c r="F227" s="4">
        <v>505438.5</v>
      </c>
      <c r="G227" s="5">
        <f t="shared" si="7"/>
        <v>-0.04951838848841155</v>
      </c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s="18" customFormat="1" ht="12.75" customHeight="1">
      <c r="A228" s="10">
        <v>215</v>
      </c>
      <c r="B228" s="49" t="s">
        <v>322</v>
      </c>
      <c r="C228" s="4">
        <v>1503365.5</v>
      </c>
      <c r="D228" s="4">
        <v>127248</v>
      </c>
      <c r="E228" s="4">
        <f t="shared" si="6"/>
        <v>1630613.5</v>
      </c>
      <c r="F228" s="4">
        <v>1582770</v>
      </c>
      <c r="G228" s="5">
        <f t="shared" si="7"/>
        <v>0.030227702066630023</v>
      </c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1:16" s="18" customFormat="1" ht="12.75" customHeight="1">
      <c r="A229" s="10">
        <v>216</v>
      </c>
      <c r="B229" s="49" t="s">
        <v>323</v>
      </c>
      <c r="C229" s="4">
        <v>486528</v>
      </c>
      <c r="D229" s="4">
        <v>12790.5</v>
      </c>
      <c r="E229" s="4">
        <f t="shared" si="6"/>
        <v>499318.5</v>
      </c>
      <c r="F229" s="4">
        <v>488711</v>
      </c>
      <c r="G229" s="5">
        <f t="shared" si="7"/>
        <v>0.021705056771793556</v>
      </c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1:16" s="18" customFormat="1" ht="12.75" customHeight="1">
      <c r="A230" s="10">
        <v>217</v>
      </c>
      <c r="B230" s="49" t="s">
        <v>324</v>
      </c>
      <c r="C230" s="4">
        <v>1308172</v>
      </c>
      <c r="D230" s="4">
        <v>89554.5</v>
      </c>
      <c r="E230" s="4">
        <f t="shared" si="6"/>
        <v>1397726.5</v>
      </c>
      <c r="F230" s="4">
        <v>1421013.5</v>
      </c>
      <c r="G230" s="5">
        <f t="shared" si="7"/>
        <v>-0.016387599414080162</v>
      </c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1:16" s="18" customFormat="1" ht="12.75" customHeight="1">
      <c r="A231" s="10">
        <v>218</v>
      </c>
      <c r="B231" s="49" t="s">
        <v>325</v>
      </c>
      <c r="C231" s="4">
        <v>199446.7142857143</v>
      </c>
      <c r="D231" s="4">
        <v>33407.42857142857</v>
      </c>
      <c r="E231" s="4">
        <f t="shared" si="6"/>
        <v>232854.14285714287</v>
      </c>
      <c r="F231" s="4">
        <v>237027.7142857143</v>
      </c>
      <c r="G231" s="5">
        <f t="shared" si="7"/>
        <v>-0.017607946991129393</v>
      </c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1:16" s="18" customFormat="1" ht="12.75" customHeight="1">
      <c r="A232" s="10">
        <v>219</v>
      </c>
      <c r="B232" s="49" t="s">
        <v>326</v>
      </c>
      <c r="C232" s="4">
        <v>169169.83333333334</v>
      </c>
      <c r="D232" s="4">
        <v>0</v>
      </c>
      <c r="E232" s="4">
        <f t="shared" si="6"/>
        <v>169169.83333333334</v>
      </c>
      <c r="F232" s="4">
        <v>167580.67441860464</v>
      </c>
      <c r="G232" s="5">
        <f t="shared" si="7"/>
        <v>0.009482948557415966</v>
      </c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1:16" s="18" customFormat="1" ht="12.75" customHeight="1">
      <c r="A233" s="10">
        <v>220</v>
      </c>
      <c r="B233" s="49" t="s">
        <v>327</v>
      </c>
      <c r="C233" s="4">
        <v>3981424</v>
      </c>
      <c r="D233" s="4">
        <v>693857</v>
      </c>
      <c r="E233" s="4">
        <f t="shared" si="6"/>
        <v>4675281</v>
      </c>
      <c r="F233" s="4">
        <v>4622263</v>
      </c>
      <c r="G233" s="5">
        <f t="shared" si="7"/>
        <v>0.01147013919372394</v>
      </c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1:16" s="18" customFormat="1" ht="12.75" customHeight="1">
      <c r="A234" s="10">
        <v>221</v>
      </c>
      <c r="B234" s="49" t="s">
        <v>328</v>
      </c>
      <c r="C234" s="4">
        <v>3287</v>
      </c>
      <c r="D234" s="4">
        <v>1633.111111111111</v>
      </c>
      <c r="E234" s="4">
        <f t="shared" si="6"/>
        <v>4920.111111111111</v>
      </c>
      <c r="F234" s="4">
        <v>6128.444444444444</v>
      </c>
      <c r="G234" s="5">
        <f t="shared" si="7"/>
        <v>-0.19716803248966563</v>
      </c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1:16" s="18" customFormat="1" ht="12.75" customHeight="1">
      <c r="A235" s="10">
        <v>222</v>
      </c>
      <c r="B235" s="49" t="s">
        <v>329</v>
      </c>
      <c r="C235" s="4">
        <v>898080.5</v>
      </c>
      <c r="D235" s="4">
        <v>93354</v>
      </c>
      <c r="E235" s="4">
        <f t="shared" si="6"/>
        <v>991434.5</v>
      </c>
      <c r="F235" s="4">
        <v>981221</v>
      </c>
      <c r="G235" s="5">
        <f t="shared" si="7"/>
        <v>0.010408970048541561</v>
      </c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6" s="18" customFormat="1" ht="12.75" customHeight="1">
      <c r="A236" s="10">
        <v>223</v>
      </c>
      <c r="B236" s="49" t="s">
        <v>330</v>
      </c>
      <c r="C236" s="4">
        <v>707990</v>
      </c>
      <c r="D236" s="4">
        <v>220916.5</v>
      </c>
      <c r="E236" s="4">
        <f t="shared" si="6"/>
        <v>928906.5</v>
      </c>
      <c r="F236" s="4">
        <v>839244.5</v>
      </c>
      <c r="G236" s="5">
        <f t="shared" si="7"/>
        <v>0.10683656550623805</v>
      </c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6" s="18" customFormat="1" ht="12.75" customHeight="1">
      <c r="A237" s="10">
        <v>224</v>
      </c>
      <c r="B237" s="49" t="s">
        <v>331</v>
      </c>
      <c r="C237" s="4">
        <v>26037.714285714286</v>
      </c>
      <c r="D237" s="4">
        <v>4102.857142857143</v>
      </c>
      <c r="E237" s="4">
        <f t="shared" si="6"/>
        <v>30140.571428571428</v>
      </c>
      <c r="F237" s="4">
        <v>31666.428571428572</v>
      </c>
      <c r="G237" s="5">
        <f t="shared" si="7"/>
        <v>-0.04818532470168955</v>
      </c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s="18" customFormat="1" ht="12.75" customHeight="1">
      <c r="A238" s="10">
        <v>225</v>
      </c>
      <c r="B238" s="49" t="s">
        <v>332</v>
      </c>
      <c r="C238" s="4">
        <v>97</v>
      </c>
      <c r="D238" s="4">
        <v>467.5</v>
      </c>
      <c r="E238" s="4">
        <f t="shared" si="6"/>
        <v>564.5</v>
      </c>
      <c r="F238" s="4">
        <v>297.6730769230769</v>
      </c>
      <c r="G238" s="5">
        <f t="shared" si="7"/>
        <v>0.8963757348665936</v>
      </c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s="18" customFormat="1" ht="12.75" customHeight="1">
      <c r="A239" s="10">
        <v>226</v>
      </c>
      <c r="B239" s="49" t="s">
        <v>333</v>
      </c>
      <c r="C239" s="4">
        <v>2357713.5</v>
      </c>
      <c r="D239" s="4">
        <v>8387</v>
      </c>
      <c r="E239" s="4">
        <f t="shared" si="6"/>
        <v>2366100.5</v>
      </c>
      <c r="F239" s="4">
        <v>2640470.5</v>
      </c>
      <c r="G239" s="5">
        <f t="shared" si="7"/>
        <v>-0.10390951158136401</v>
      </c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s="18" customFormat="1" ht="12.75" customHeight="1">
      <c r="A240" s="10">
        <v>227</v>
      </c>
      <c r="B240" s="49" t="s">
        <v>334</v>
      </c>
      <c r="C240" s="4">
        <v>30743.285714285714</v>
      </c>
      <c r="D240" s="4">
        <v>11196.42857142857</v>
      </c>
      <c r="E240" s="4">
        <f t="shared" si="6"/>
        <v>41939.71428571428</v>
      </c>
      <c r="F240" s="4">
        <v>42082</v>
      </c>
      <c r="G240" s="5">
        <f t="shared" si="7"/>
        <v>-0.0033811538017612616</v>
      </c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s="18" customFormat="1" ht="12.75" customHeight="1">
      <c r="A241" s="10">
        <v>228</v>
      </c>
      <c r="B241" s="49" t="s">
        <v>335</v>
      </c>
      <c r="C241" s="4">
        <v>406803.5</v>
      </c>
      <c r="D241" s="4">
        <v>49552.5</v>
      </c>
      <c r="E241" s="4">
        <f t="shared" si="6"/>
        <v>456356</v>
      </c>
      <c r="F241" s="4">
        <v>454285.5</v>
      </c>
      <c r="G241" s="5">
        <f t="shared" si="7"/>
        <v>0.004557706552377304</v>
      </c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s="18" customFormat="1" ht="12.75" customHeight="1">
      <c r="A242" s="10">
        <v>229</v>
      </c>
      <c r="B242" s="49" t="s">
        <v>130</v>
      </c>
      <c r="C242" s="4">
        <v>71583</v>
      </c>
      <c r="D242" s="4">
        <v>24126.5</v>
      </c>
      <c r="E242" s="4">
        <f t="shared" si="6"/>
        <v>95709.5</v>
      </c>
      <c r="F242" s="4">
        <v>89690</v>
      </c>
      <c r="G242" s="5">
        <f t="shared" si="7"/>
        <v>0.06711450551900992</v>
      </c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s="18" customFormat="1" ht="12.75" customHeight="1">
      <c r="A243" s="10">
        <v>230</v>
      </c>
      <c r="B243" s="49" t="s">
        <v>131</v>
      </c>
      <c r="C243" s="4">
        <v>241231.6</v>
      </c>
      <c r="D243" s="4">
        <v>0</v>
      </c>
      <c r="E243" s="4">
        <f t="shared" si="6"/>
        <v>241231.6</v>
      </c>
      <c r="F243" s="4">
        <v>242958</v>
      </c>
      <c r="G243" s="5">
        <f t="shared" si="7"/>
        <v>-0.007105754904139786</v>
      </c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s="18" customFormat="1" ht="12.75" customHeight="1">
      <c r="A244" s="10">
        <v>231</v>
      </c>
      <c r="B244" s="50" t="s">
        <v>107</v>
      </c>
      <c r="C244" s="8">
        <v>24778</v>
      </c>
      <c r="D244" s="8">
        <v>1976</v>
      </c>
      <c r="E244" s="4">
        <f t="shared" si="6"/>
        <v>26754</v>
      </c>
      <c r="F244" s="2" t="s">
        <v>82</v>
      </c>
      <c r="G244" s="24" t="s">
        <v>82</v>
      </c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s="18" customFormat="1" ht="12.75" customHeight="1">
      <c r="A245" s="10">
        <v>232</v>
      </c>
      <c r="B245" s="49" t="s">
        <v>336</v>
      </c>
      <c r="C245" s="4">
        <v>1588.5</v>
      </c>
      <c r="D245" s="4">
        <v>514.5</v>
      </c>
      <c r="E245" s="4">
        <f t="shared" si="6"/>
        <v>2103</v>
      </c>
      <c r="F245" s="4">
        <v>2540.1875</v>
      </c>
      <c r="G245" s="5">
        <f t="shared" si="7"/>
        <v>-0.17210835814285363</v>
      </c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s="18" customFormat="1" ht="12.75" customHeight="1">
      <c r="A246" s="10">
        <v>233</v>
      </c>
      <c r="B246" s="49" t="s">
        <v>337</v>
      </c>
      <c r="C246" s="4">
        <v>93997.5</v>
      </c>
      <c r="D246" s="4">
        <v>20163.5</v>
      </c>
      <c r="E246" s="4">
        <f t="shared" si="6"/>
        <v>114161</v>
      </c>
      <c r="F246" s="4">
        <v>113696</v>
      </c>
      <c r="G246" s="5">
        <f t="shared" si="7"/>
        <v>0.004089853644807205</v>
      </c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s="18" customFormat="1" ht="12.75" customHeight="1">
      <c r="A247" s="10">
        <v>234</v>
      </c>
      <c r="B247" s="49" t="s">
        <v>75</v>
      </c>
      <c r="C247" s="4">
        <v>822709</v>
      </c>
      <c r="D247" s="4">
        <v>3141.5</v>
      </c>
      <c r="E247" s="4">
        <f t="shared" si="6"/>
        <v>825850.5</v>
      </c>
      <c r="F247" s="4">
        <v>805291.5</v>
      </c>
      <c r="G247" s="5">
        <f t="shared" si="7"/>
        <v>0.025529885761863873</v>
      </c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s="18" customFormat="1" ht="12.75" customHeight="1">
      <c r="A248" s="10">
        <v>235</v>
      </c>
      <c r="B248" s="49" t="s">
        <v>338</v>
      </c>
      <c r="C248" s="4">
        <v>550001.5</v>
      </c>
      <c r="D248" s="4">
        <v>179552.5</v>
      </c>
      <c r="E248" s="4">
        <f t="shared" si="6"/>
        <v>729554</v>
      </c>
      <c r="F248" s="4">
        <v>719349.5</v>
      </c>
      <c r="G248" s="5">
        <f t="shared" si="7"/>
        <v>0.014185733082458527</v>
      </c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s="18" customFormat="1" ht="12.75" customHeight="1">
      <c r="A249" s="10">
        <v>236</v>
      </c>
      <c r="B249" s="49" t="s">
        <v>339</v>
      </c>
      <c r="C249" s="4">
        <v>182144.5</v>
      </c>
      <c r="D249" s="4">
        <v>45851</v>
      </c>
      <c r="E249" s="4">
        <f t="shared" si="6"/>
        <v>227995.5</v>
      </c>
      <c r="F249" s="4">
        <v>227004</v>
      </c>
      <c r="G249" s="5">
        <f t="shared" si="7"/>
        <v>0.004367764444679389</v>
      </c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6" s="18" customFormat="1" ht="12.75" customHeight="1">
      <c r="A250" s="10">
        <v>237</v>
      </c>
      <c r="B250" s="49" t="s">
        <v>340</v>
      </c>
      <c r="C250" s="4">
        <v>218971.81818181818</v>
      </c>
      <c r="D250" s="4">
        <v>26007.81818181818</v>
      </c>
      <c r="E250" s="4">
        <f aca="true" t="shared" si="8" ref="E250:E306">SUM(C250+D250)</f>
        <v>244979.63636363635</v>
      </c>
      <c r="F250" s="4">
        <v>241546.5</v>
      </c>
      <c r="G250" s="5">
        <f t="shared" si="7"/>
        <v>0.014213148870450837</v>
      </c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s="18" customFormat="1" ht="12.75" customHeight="1">
      <c r="A251" s="10">
        <v>238</v>
      </c>
      <c r="B251" s="49" t="s">
        <v>341</v>
      </c>
      <c r="C251" s="4">
        <v>1293800</v>
      </c>
      <c r="D251" s="4">
        <v>66869</v>
      </c>
      <c r="E251" s="4">
        <f t="shared" si="8"/>
        <v>1360669</v>
      </c>
      <c r="F251" s="4">
        <v>1368162</v>
      </c>
      <c r="G251" s="5">
        <f t="shared" si="7"/>
        <v>-0.0054766906258177026</v>
      </c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6" s="18" customFormat="1" ht="12.75" customHeight="1">
      <c r="A252" s="10">
        <v>239</v>
      </c>
      <c r="B252" s="49" t="s">
        <v>342</v>
      </c>
      <c r="C252" s="4">
        <v>85917.5</v>
      </c>
      <c r="D252" s="4">
        <v>13606.5</v>
      </c>
      <c r="E252" s="4">
        <f t="shared" si="8"/>
        <v>99524</v>
      </c>
      <c r="F252" s="4">
        <v>72398.5</v>
      </c>
      <c r="G252" s="5">
        <f t="shared" si="7"/>
        <v>0.3746693646967824</v>
      </c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6" s="18" customFormat="1" ht="12.75" customHeight="1">
      <c r="A253" s="10">
        <v>240</v>
      </c>
      <c r="B253" s="49" t="s">
        <v>343</v>
      </c>
      <c r="C253" s="4">
        <v>174978</v>
      </c>
      <c r="D253" s="4">
        <v>40710.5</v>
      </c>
      <c r="E253" s="4">
        <f t="shared" si="8"/>
        <v>215688.5</v>
      </c>
      <c r="F253" s="4">
        <v>216422</v>
      </c>
      <c r="G253" s="5">
        <f t="shared" si="7"/>
        <v>-0.003389211817652549</v>
      </c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16" s="18" customFormat="1" ht="12.75" customHeight="1">
      <c r="A254" s="10">
        <v>241</v>
      </c>
      <c r="B254" s="49" t="s">
        <v>344</v>
      </c>
      <c r="C254" s="4">
        <v>115195.5</v>
      </c>
      <c r="D254" s="4">
        <v>18389</v>
      </c>
      <c r="E254" s="4">
        <f t="shared" si="8"/>
        <v>133584.5</v>
      </c>
      <c r="F254" s="4">
        <v>121400</v>
      </c>
      <c r="G254" s="5">
        <f t="shared" si="7"/>
        <v>0.1003665568369028</v>
      </c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6" s="18" customFormat="1" ht="12.75" customHeight="1">
      <c r="A255" s="10">
        <v>242</v>
      </c>
      <c r="B255" s="49" t="s">
        <v>90</v>
      </c>
      <c r="C255" s="4">
        <v>23009</v>
      </c>
      <c r="D255" s="4">
        <v>4975.5</v>
      </c>
      <c r="E255" s="4">
        <f t="shared" si="8"/>
        <v>27984.5</v>
      </c>
      <c r="F255" s="19" t="s">
        <v>82</v>
      </c>
      <c r="G255" s="24" t="s">
        <v>82</v>
      </c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1:16" s="18" customFormat="1" ht="12.75" customHeight="1">
      <c r="A256" s="10">
        <v>243</v>
      </c>
      <c r="B256" s="49" t="s">
        <v>345</v>
      </c>
      <c r="C256" s="4">
        <v>160016</v>
      </c>
      <c r="D256" s="4">
        <v>566</v>
      </c>
      <c r="E256" s="4">
        <f t="shared" si="8"/>
        <v>160582</v>
      </c>
      <c r="F256" s="4">
        <v>42029</v>
      </c>
      <c r="G256" s="5">
        <f t="shared" si="7"/>
        <v>2.82074282043351</v>
      </c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1:16" s="18" customFormat="1" ht="12.75" customHeight="1">
      <c r="A257" s="10">
        <v>244</v>
      </c>
      <c r="B257" s="49" t="s">
        <v>346</v>
      </c>
      <c r="C257" s="4">
        <v>10285.5</v>
      </c>
      <c r="D257" s="4">
        <v>0</v>
      </c>
      <c r="E257" s="4">
        <f t="shared" si="8"/>
        <v>10285.5</v>
      </c>
      <c r="F257" s="4">
        <v>27.125</v>
      </c>
      <c r="G257" s="24" t="s">
        <v>82</v>
      </c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s="18" customFormat="1" ht="12.75" customHeight="1">
      <c r="A258" s="10">
        <v>245</v>
      </c>
      <c r="B258" s="49" t="s">
        <v>347</v>
      </c>
      <c r="C258" s="4">
        <v>210338</v>
      </c>
      <c r="D258" s="4">
        <v>2881</v>
      </c>
      <c r="E258" s="4">
        <f t="shared" si="8"/>
        <v>213219</v>
      </c>
      <c r="F258" s="4">
        <v>161120.5</v>
      </c>
      <c r="G258" s="5">
        <f t="shared" si="7"/>
        <v>0.32335115643260787</v>
      </c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s="18" customFormat="1" ht="12.75" customHeight="1">
      <c r="A259" s="10">
        <v>246</v>
      </c>
      <c r="B259" s="49" t="s">
        <v>348</v>
      </c>
      <c r="C259" s="4">
        <v>54600.5</v>
      </c>
      <c r="D259" s="4">
        <v>22134.5</v>
      </c>
      <c r="E259" s="4">
        <f t="shared" si="8"/>
        <v>76735</v>
      </c>
      <c r="F259" s="4">
        <v>55065</v>
      </c>
      <c r="G259" s="5">
        <f t="shared" si="7"/>
        <v>0.39353491328430035</v>
      </c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s="18" customFormat="1" ht="12.75" customHeight="1">
      <c r="A260" s="10">
        <v>247</v>
      </c>
      <c r="B260" s="49" t="s">
        <v>349</v>
      </c>
      <c r="C260" s="4">
        <v>938678</v>
      </c>
      <c r="D260" s="4">
        <v>55080</v>
      </c>
      <c r="E260" s="4">
        <f t="shared" si="8"/>
        <v>993758</v>
      </c>
      <c r="F260" s="4">
        <v>1016043</v>
      </c>
      <c r="G260" s="5">
        <f t="shared" si="7"/>
        <v>-0.02193312684600947</v>
      </c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s="18" customFormat="1" ht="12.75" customHeight="1">
      <c r="A261" s="10">
        <v>248</v>
      </c>
      <c r="B261" s="49" t="s">
        <v>350</v>
      </c>
      <c r="C261" s="4">
        <v>1493337</v>
      </c>
      <c r="D261" s="4">
        <v>0</v>
      </c>
      <c r="E261" s="4">
        <f t="shared" si="8"/>
        <v>1493337</v>
      </c>
      <c r="F261" s="4">
        <v>1801441</v>
      </c>
      <c r="G261" s="5">
        <f t="shared" si="7"/>
        <v>-0.17103196829649153</v>
      </c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1:16" s="18" customFormat="1" ht="12.75" customHeight="1">
      <c r="A262" s="10">
        <v>249</v>
      </c>
      <c r="B262" s="49" t="s">
        <v>91</v>
      </c>
      <c r="C262" s="4">
        <v>85130</v>
      </c>
      <c r="D262" s="4">
        <v>40592</v>
      </c>
      <c r="E262" s="4">
        <f t="shared" si="8"/>
        <v>125722</v>
      </c>
      <c r="F262" s="19" t="s">
        <v>82</v>
      </c>
      <c r="G262" s="24" t="s">
        <v>82</v>
      </c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1:16" s="18" customFormat="1" ht="12.75" customHeight="1">
      <c r="A263" s="10">
        <v>250</v>
      </c>
      <c r="B263" s="49" t="s">
        <v>351</v>
      </c>
      <c r="C263" s="4">
        <v>82168</v>
      </c>
      <c r="D263" s="4">
        <v>14022.5</v>
      </c>
      <c r="E263" s="4">
        <f t="shared" si="8"/>
        <v>96190.5</v>
      </c>
      <c r="F263" s="4">
        <v>104633.5</v>
      </c>
      <c r="G263" s="5">
        <f t="shared" si="7"/>
        <v>-0.08069117443266258</v>
      </c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1:16" s="18" customFormat="1" ht="12.75" customHeight="1">
      <c r="A264" s="10">
        <v>251</v>
      </c>
      <c r="B264" s="49" t="s">
        <v>352</v>
      </c>
      <c r="C264" s="4">
        <v>149947</v>
      </c>
      <c r="D264" s="4">
        <v>14856.5</v>
      </c>
      <c r="E264" s="4">
        <f t="shared" si="8"/>
        <v>164803.5</v>
      </c>
      <c r="F264" s="4">
        <v>168534</v>
      </c>
      <c r="G264" s="5">
        <f t="shared" si="7"/>
        <v>-0.022134999465983126</v>
      </c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1:16" s="18" customFormat="1" ht="12.75" customHeight="1">
      <c r="A265" s="10">
        <v>252</v>
      </c>
      <c r="B265" s="49" t="s">
        <v>353</v>
      </c>
      <c r="C265" s="4">
        <v>174494</v>
      </c>
      <c r="D265" s="4">
        <v>16973.5</v>
      </c>
      <c r="E265" s="4">
        <f t="shared" si="8"/>
        <v>191467.5</v>
      </c>
      <c r="F265" s="4">
        <v>198490.5</v>
      </c>
      <c r="G265" s="5">
        <f t="shared" si="7"/>
        <v>-0.03538204599212557</v>
      </c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6" s="18" customFormat="1" ht="12.75" customHeight="1">
      <c r="A266" s="10">
        <v>253</v>
      </c>
      <c r="B266" s="49" t="s">
        <v>132</v>
      </c>
      <c r="C266" s="4">
        <v>178417.42857142858</v>
      </c>
      <c r="D266" s="4">
        <v>13807.285714285714</v>
      </c>
      <c r="E266" s="4">
        <f t="shared" si="8"/>
        <v>192224.7142857143</v>
      </c>
      <c r="F266" s="4">
        <v>191819</v>
      </c>
      <c r="G266" s="5">
        <f t="shared" si="7"/>
        <v>0.0021150891502629554</v>
      </c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6" s="18" customFormat="1" ht="12.75" customHeight="1">
      <c r="A267" s="10">
        <v>254</v>
      </c>
      <c r="B267" s="49" t="s">
        <v>354</v>
      </c>
      <c r="C267" s="4">
        <v>82662</v>
      </c>
      <c r="D267" s="4">
        <v>34769.769230769234</v>
      </c>
      <c r="E267" s="4">
        <f t="shared" si="8"/>
        <v>117431.76923076923</v>
      </c>
      <c r="F267" s="4">
        <v>135865.53846153847</v>
      </c>
      <c r="G267" s="5">
        <f t="shared" si="7"/>
        <v>-0.1356765625743099</v>
      </c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s="18" customFormat="1" ht="12.75" customHeight="1">
      <c r="A268" s="10">
        <v>255</v>
      </c>
      <c r="B268" s="49" t="s">
        <v>355</v>
      </c>
      <c r="C268" s="4">
        <v>613945.5</v>
      </c>
      <c r="D268" s="4">
        <v>91910</v>
      </c>
      <c r="E268" s="4">
        <f t="shared" si="8"/>
        <v>705855.5</v>
      </c>
      <c r="F268" s="4">
        <v>697801</v>
      </c>
      <c r="G268" s="5">
        <f t="shared" si="7"/>
        <v>0.011542689104773424</v>
      </c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s="18" customFormat="1" ht="12.75" customHeight="1">
      <c r="A269" s="10">
        <v>256</v>
      </c>
      <c r="B269" s="49" t="s">
        <v>356</v>
      </c>
      <c r="C269" s="4">
        <v>56149.5</v>
      </c>
      <c r="D269" s="4">
        <v>5747</v>
      </c>
      <c r="E269" s="4">
        <f t="shared" si="8"/>
        <v>61896.5</v>
      </c>
      <c r="F269" s="4">
        <v>73550.5</v>
      </c>
      <c r="G269" s="5">
        <f t="shared" si="7"/>
        <v>-0.15844895683917853</v>
      </c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1:16" s="18" customFormat="1" ht="12.75" customHeight="1">
      <c r="A270" s="10">
        <v>257</v>
      </c>
      <c r="B270" s="49" t="s">
        <v>357</v>
      </c>
      <c r="C270" s="4">
        <v>29220.5</v>
      </c>
      <c r="D270" s="4">
        <v>4663.5</v>
      </c>
      <c r="E270" s="4">
        <f t="shared" si="8"/>
        <v>33884</v>
      </c>
      <c r="F270" s="4">
        <v>33541</v>
      </c>
      <c r="G270" s="5">
        <f t="shared" si="7"/>
        <v>0.010226290211979369</v>
      </c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6" s="18" customFormat="1" ht="12.75" customHeight="1">
      <c r="A271" s="10">
        <v>258</v>
      </c>
      <c r="B271" s="49" t="s">
        <v>358</v>
      </c>
      <c r="C271" s="4">
        <v>12593.5</v>
      </c>
      <c r="D271" s="4">
        <v>3694.5</v>
      </c>
      <c r="E271" s="4">
        <f t="shared" si="8"/>
        <v>16288</v>
      </c>
      <c r="F271" s="4">
        <v>12310.5</v>
      </c>
      <c r="G271" s="5">
        <f aca="true" t="shared" si="9" ref="G271:G334">SUM(E271-F271)/F271</f>
        <v>0.32309816823037246</v>
      </c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6" s="18" customFormat="1" ht="12.75" customHeight="1">
      <c r="A272" s="10">
        <v>259</v>
      </c>
      <c r="B272" s="49" t="s">
        <v>359</v>
      </c>
      <c r="C272" s="4">
        <v>866814.5</v>
      </c>
      <c r="D272" s="4">
        <v>50909.5</v>
      </c>
      <c r="E272" s="4">
        <f t="shared" si="8"/>
        <v>917724</v>
      </c>
      <c r="F272" s="4">
        <v>921318</v>
      </c>
      <c r="G272" s="5">
        <f t="shared" si="9"/>
        <v>-0.003900933228266462</v>
      </c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1:16" s="18" customFormat="1" ht="12.75" customHeight="1">
      <c r="A273" s="10">
        <v>260</v>
      </c>
      <c r="B273" s="49" t="s">
        <v>360</v>
      </c>
      <c r="C273" s="4">
        <v>806890</v>
      </c>
      <c r="D273" s="4">
        <v>71142</v>
      </c>
      <c r="E273" s="4">
        <f t="shared" si="8"/>
        <v>878032</v>
      </c>
      <c r="F273" s="4">
        <v>858615.5</v>
      </c>
      <c r="G273" s="5">
        <f t="shared" si="9"/>
        <v>0.02261373105889656</v>
      </c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1:16" s="18" customFormat="1" ht="12.75" customHeight="1">
      <c r="A274" s="10">
        <v>261</v>
      </c>
      <c r="B274" s="49" t="s">
        <v>361</v>
      </c>
      <c r="C274" s="4">
        <v>8284</v>
      </c>
      <c r="D274" s="4">
        <v>48192.444444444445</v>
      </c>
      <c r="E274" s="4">
        <f t="shared" si="8"/>
        <v>56476.444444444445</v>
      </c>
      <c r="F274" s="4">
        <v>62375.444444444445</v>
      </c>
      <c r="G274" s="5">
        <f t="shared" si="9"/>
        <v>-0.0945724724294995</v>
      </c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1:16" s="18" customFormat="1" ht="12.75" customHeight="1">
      <c r="A275" s="10">
        <v>262</v>
      </c>
      <c r="B275" s="49" t="s">
        <v>362</v>
      </c>
      <c r="C275" s="4">
        <v>30450</v>
      </c>
      <c r="D275" s="4">
        <v>63886</v>
      </c>
      <c r="E275" s="4">
        <f t="shared" si="8"/>
        <v>94336</v>
      </c>
      <c r="F275" s="4">
        <v>102451.5</v>
      </c>
      <c r="G275" s="5">
        <f t="shared" si="9"/>
        <v>-0.07921309107236107</v>
      </c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1:16" s="18" customFormat="1" ht="12.75" customHeight="1">
      <c r="A276" s="10">
        <v>263</v>
      </c>
      <c r="B276" s="49" t="s">
        <v>363</v>
      </c>
      <c r="C276" s="4">
        <v>762.68</v>
      </c>
      <c r="D276" s="4">
        <v>0</v>
      </c>
      <c r="E276" s="4">
        <f t="shared" si="8"/>
        <v>762.68</v>
      </c>
      <c r="F276" s="4">
        <v>690.76</v>
      </c>
      <c r="G276" s="5">
        <f t="shared" si="9"/>
        <v>0.10411720423880937</v>
      </c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1:16" s="18" customFormat="1" ht="12.75" customHeight="1">
      <c r="A277" s="10">
        <v>264</v>
      </c>
      <c r="B277" s="49" t="s">
        <v>364</v>
      </c>
      <c r="C277" s="4">
        <v>994250</v>
      </c>
      <c r="D277" s="4">
        <v>774662.5</v>
      </c>
      <c r="E277" s="4">
        <f t="shared" si="8"/>
        <v>1768912.5</v>
      </c>
      <c r="F277" s="4">
        <v>1783235</v>
      </c>
      <c r="G277" s="5">
        <f t="shared" si="9"/>
        <v>-0.008031751283481986</v>
      </c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1:16" s="18" customFormat="1" ht="12.75" customHeight="1">
      <c r="A278" s="10">
        <v>265</v>
      </c>
      <c r="B278" s="49" t="s">
        <v>365</v>
      </c>
      <c r="C278" s="4">
        <v>41887.5</v>
      </c>
      <c r="D278" s="4">
        <v>1187370</v>
      </c>
      <c r="E278" s="4">
        <f t="shared" si="8"/>
        <v>1229257.5</v>
      </c>
      <c r="F278" s="4">
        <v>1150735</v>
      </c>
      <c r="G278" s="5">
        <f t="shared" si="9"/>
        <v>0.0682368225525425</v>
      </c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1:16" s="18" customFormat="1" ht="12.75" customHeight="1">
      <c r="A279" s="10">
        <v>266</v>
      </c>
      <c r="B279" s="49" t="s">
        <v>367</v>
      </c>
      <c r="C279" s="4">
        <v>682127</v>
      </c>
      <c r="D279" s="4">
        <v>17196.5</v>
      </c>
      <c r="E279" s="4">
        <f t="shared" si="8"/>
        <v>699323.5</v>
      </c>
      <c r="F279" s="4">
        <v>686163.5</v>
      </c>
      <c r="G279" s="5">
        <f t="shared" si="9"/>
        <v>0.0191791023567998</v>
      </c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1:16" s="18" customFormat="1" ht="12.75" customHeight="1">
      <c r="A280" s="10">
        <v>267</v>
      </c>
      <c r="B280" s="49" t="s">
        <v>368</v>
      </c>
      <c r="C280" s="4">
        <v>9502</v>
      </c>
      <c r="D280" s="4">
        <v>0</v>
      </c>
      <c r="E280" s="4">
        <f t="shared" si="8"/>
        <v>9502</v>
      </c>
      <c r="F280" s="4">
        <v>9877.5</v>
      </c>
      <c r="G280" s="5">
        <f t="shared" si="9"/>
        <v>-0.03801569222981524</v>
      </c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1:16" s="18" customFormat="1" ht="12.75" customHeight="1">
      <c r="A281" s="10">
        <v>268</v>
      </c>
      <c r="B281" s="49" t="s">
        <v>369</v>
      </c>
      <c r="C281" s="4">
        <v>40675.5</v>
      </c>
      <c r="D281" s="4">
        <v>5513</v>
      </c>
      <c r="E281" s="4">
        <f t="shared" si="8"/>
        <v>46188.5</v>
      </c>
      <c r="F281" s="4">
        <v>45835</v>
      </c>
      <c r="G281" s="5">
        <f t="shared" si="9"/>
        <v>0.007712446820115632</v>
      </c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1:16" s="18" customFormat="1" ht="12.75" customHeight="1">
      <c r="A282" s="10">
        <v>269</v>
      </c>
      <c r="B282" s="49" t="s">
        <v>366</v>
      </c>
      <c r="C282" s="4">
        <v>216831</v>
      </c>
      <c r="D282" s="4">
        <v>39478.5</v>
      </c>
      <c r="E282" s="4">
        <f t="shared" si="8"/>
        <v>256309.5</v>
      </c>
      <c r="F282" s="4">
        <v>258986.5</v>
      </c>
      <c r="G282" s="5">
        <f t="shared" si="9"/>
        <v>-0.010336446108194829</v>
      </c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1:16" s="18" customFormat="1" ht="12.75" customHeight="1">
      <c r="A283" s="10">
        <v>270</v>
      </c>
      <c r="B283" s="49" t="s">
        <v>370</v>
      </c>
      <c r="C283" s="4">
        <v>194710.5</v>
      </c>
      <c r="D283" s="4">
        <v>15009</v>
      </c>
      <c r="E283" s="4">
        <f t="shared" si="8"/>
        <v>209719.5</v>
      </c>
      <c r="F283" s="4">
        <v>208399.36363636365</v>
      </c>
      <c r="G283" s="5">
        <f t="shared" si="9"/>
        <v>0.006334646807942566</v>
      </c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1:16" s="18" customFormat="1" ht="12.75" customHeight="1">
      <c r="A284" s="10">
        <v>271</v>
      </c>
      <c r="B284" s="49" t="s">
        <v>371</v>
      </c>
      <c r="C284" s="4">
        <v>186264</v>
      </c>
      <c r="D284" s="4">
        <v>22567</v>
      </c>
      <c r="E284" s="4">
        <f t="shared" si="8"/>
        <v>208831</v>
      </c>
      <c r="F284" s="4">
        <v>196948</v>
      </c>
      <c r="G284" s="5">
        <f t="shared" si="9"/>
        <v>0.06033572313504072</v>
      </c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1:16" s="18" customFormat="1" ht="12.75" customHeight="1">
      <c r="A285" s="10">
        <v>272</v>
      </c>
      <c r="B285" s="49" t="s">
        <v>372</v>
      </c>
      <c r="C285" s="4">
        <v>109421.5</v>
      </c>
      <c r="D285" s="4">
        <v>375976</v>
      </c>
      <c r="E285" s="4">
        <f t="shared" si="8"/>
        <v>485397.5</v>
      </c>
      <c r="F285" s="4">
        <v>529813.5</v>
      </c>
      <c r="G285" s="5">
        <f t="shared" si="9"/>
        <v>-0.08383327340658553</v>
      </c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1:16" s="18" customFormat="1" ht="12.75" customHeight="1">
      <c r="A286" s="10">
        <v>273</v>
      </c>
      <c r="B286" s="49" t="s">
        <v>373</v>
      </c>
      <c r="C286" s="4">
        <v>587885</v>
      </c>
      <c r="D286" s="4">
        <v>122186</v>
      </c>
      <c r="E286" s="4">
        <f t="shared" si="8"/>
        <v>710071</v>
      </c>
      <c r="F286" s="4">
        <v>700352.5</v>
      </c>
      <c r="G286" s="5">
        <f t="shared" si="9"/>
        <v>0.013876583577555588</v>
      </c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1:16" s="18" customFormat="1" ht="12.75" customHeight="1">
      <c r="A287" s="10">
        <v>274</v>
      </c>
      <c r="B287" s="49" t="s">
        <v>374</v>
      </c>
      <c r="C287" s="4">
        <v>802877.3529411765</v>
      </c>
      <c r="D287" s="4">
        <v>115591.01960784313</v>
      </c>
      <c r="E287" s="4">
        <f t="shared" si="8"/>
        <v>918468.3725490196</v>
      </c>
      <c r="F287" s="4">
        <v>959203.5294117647</v>
      </c>
      <c r="G287" s="5">
        <f t="shared" si="9"/>
        <v>-0.04246768867471334</v>
      </c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1:16" s="18" customFormat="1" ht="12.75" customHeight="1">
      <c r="A288" s="10">
        <v>275</v>
      </c>
      <c r="B288" s="50" t="s">
        <v>375</v>
      </c>
      <c r="C288" s="4">
        <v>79318</v>
      </c>
      <c r="D288" s="4">
        <v>4634</v>
      </c>
      <c r="E288" s="4">
        <f t="shared" si="8"/>
        <v>83952</v>
      </c>
      <c r="F288" s="19" t="s">
        <v>82</v>
      </c>
      <c r="G288" s="24" t="s">
        <v>82</v>
      </c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1:16" s="18" customFormat="1" ht="12.75" customHeight="1">
      <c r="A289" s="10">
        <v>276</v>
      </c>
      <c r="B289" s="49" t="s">
        <v>376</v>
      </c>
      <c r="C289" s="4">
        <v>55426.5</v>
      </c>
      <c r="D289" s="4">
        <v>35167</v>
      </c>
      <c r="E289" s="4">
        <f t="shared" si="8"/>
        <v>90593.5</v>
      </c>
      <c r="F289" s="4">
        <v>89182</v>
      </c>
      <c r="G289" s="5">
        <f t="shared" si="9"/>
        <v>0.015827184857930974</v>
      </c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1:16" s="18" customFormat="1" ht="12.75" customHeight="1">
      <c r="A290" s="10">
        <v>277</v>
      </c>
      <c r="B290" s="49" t="s">
        <v>377</v>
      </c>
      <c r="C290" s="4">
        <v>503093</v>
      </c>
      <c r="D290" s="4">
        <v>0</v>
      </c>
      <c r="E290" s="4">
        <f t="shared" si="8"/>
        <v>503093</v>
      </c>
      <c r="F290" s="4">
        <v>510359.5</v>
      </c>
      <c r="G290" s="5">
        <f t="shared" si="9"/>
        <v>-0.014238002819581099</v>
      </c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1:16" s="18" customFormat="1" ht="12.75" customHeight="1">
      <c r="A291" s="10">
        <v>278</v>
      </c>
      <c r="B291" s="49" t="s">
        <v>378</v>
      </c>
      <c r="C291" s="4">
        <v>108060.5</v>
      </c>
      <c r="D291" s="4">
        <v>152534.5</v>
      </c>
      <c r="E291" s="4">
        <f t="shared" si="8"/>
        <v>260595</v>
      </c>
      <c r="F291" s="4">
        <v>272762</v>
      </c>
      <c r="G291" s="5">
        <f t="shared" si="9"/>
        <v>-0.04460665341946459</v>
      </c>
      <c r="H291" s="14"/>
      <c r="I291" s="14"/>
      <c r="J291" s="14"/>
      <c r="K291" s="14"/>
      <c r="L291" s="14"/>
      <c r="M291" s="14"/>
      <c r="N291" s="14"/>
      <c r="O291" s="14"/>
      <c r="P291" s="14"/>
    </row>
    <row r="292" spans="1:16" s="18" customFormat="1" ht="12.75" customHeight="1">
      <c r="A292" s="10">
        <v>279</v>
      </c>
      <c r="B292" s="49" t="s">
        <v>379</v>
      </c>
      <c r="C292" s="4">
        <v>803944.5</v>
      </c>
      <c r="D292" s="4">
        <v>45771.5</v>
      </c>
      <c r="E292" s="4">
        <f t="shared" si="8"/>
        <v>849716</v>
      </c>
      <c r="F292" s="4">
        <v>801060.5</v>
      </c>
      <c r="G292" s="5">
        <f t="shared" si="9"/>
        <v>0.06073885805129575</v>
      </c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1:16" s="18" customFormat="1" ht="12.75" customHeight="1">
      <c r="A293" s="10">
        <v>280</v>
      </c>
      <c r="B293" s="49" t="s">
        <v>133</v>
      </c>
      <c r="C293" s="4">
        <v>1292</v>
      </c>
      <c r="D293" s="4">
        <v>0</v>
      </c>
      <c r="E293" s="4">
        <f t="shared" si="8"/>
        <v>1292</v>
      </c>
      <c r="F293" s="4">
        <v>1369</v>
      </c>
      <c r="G293" s="5">
        <f t="shared" si="9"/>
        <v>-0.056245434623813005</v>
      </c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1:16" s="18" customFormat="1" ht="12.75" customHeight="1">
      <c r="A294" s="10">
        <v>281</v>
      </c>
      <c r="B294" s="49" t="s">
        <v>380</v>
      </c>
      <c r="C294" s="4">
        <v>3866111.5</v>
      </c>
      <c r="D294" s="4">
        <v>270350.5</v>
      </c>
      <c r="E294" s="4">
        <f t="shared" si="8"/>
        <v>4136462</v>
      </c>
      <c r="F294" s="4">
        <v>4122460</v>
      </c>
      <c r="G294" s="5">
        <f t="shared" si="9"/>
        <v>0.003396515672680875</v>
      </c>
      <c r="H294" s="14"/>
      <c r="I294" s="14"/>
      <c r="J294" s="14"/>
      <c r="K294" s="14"/>
      <c r="L294" s="14"/>
      <c r="M294" s="14"/>
      <c r="N294" s="14"/>
      <c r="O294" s="14"/>
      <c r="P294" s="14"/>
    </row>
    <row r="295" spans="1:16" s="18" customFormat="1" ht="12.75" customHeight="1">
      <c r="A295" s="10">
        <v>282</v>
      </c>
      <c r="B295" s="49" t="s">
        <v>381</v>
      </c>
      <c r="C295" s="4">
        <v>393834.5</v>
      </c>
      <c r="D295" s="4">
        <v>18932</v>
      </c>
      <c r="E295" s="4">
        <f t="shared" si="8"/>
        <v>412766.5</v>
      </c>
      <c r="F295" s="4">
        <v>407655.1818181818</v>
      </c>
      <c r="G295" s="5">
        <f t="shared" si="9"/>
        <v>0.012538337324748822</v>
      </c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1:16" s="18" customFormat="1" ht="12.75" customHeight="1">
      <c r="A296" s="10">
        <v>283</v>
      </c>
      <c r="B296" s="49" t="s">
        <v>382</v>
      </c>
      <c r="C296" s="4">
        <v>8342.5</v>
      </c>
      <c r="D296" s="4">
        <v>720615.5</v>
      </c>
      <c r="E296" s="4">
        <f t="shared" si="8"/>
        <v>728958</v>
      </c>
      <c r="F296" s="4">
        <v>538495.52</v>
      </c>
      <c r="G296" s="5">
        <f t="shared" si="9"/>
        <v>0.35369371318075216</v>
      </c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1:16" s="18" customFormat="1" ht="12.75" customHeight="1">
      <c r="A297" s="10">
        <v>284</v>
      </c>
      <c r="B297" s="49" t="s">
        <v>383</v>
      </c>
      <c r="C297" s="4">
        <v>138932.85714285713</v>
      </c>
      <c r="D297" s="4">
        <v>465.7142857142857</v>
      </c>
      <c r="E297" s="4">
        <f t="shared" si="8"/>
        <v>139398.57142857142</v>
      </c>
      <c r="F297" s="4">
        <v>92134.28571428571</v>
      </c>
      <c r="G297" s="5">
        <f t="shared" si="9"/>
        <v>0.5129934567556672</v>
      </c>
      <c r="H297" s="14"/>
      <c r="I297" s="14"/>
      <c r="J297" s="14"/>
      <c r="K297" s="14"/>
      <c r="L297" s="14"/>
      <c r="M297" s="14"/>
      <c r="N297" s="14"/>
      <c r="O297" s="14"/>
      <c r="P297" s="14"/>
    </row>
    <row r="298" spans="1:16" s="18" customFormat="1" ht="12.75" customHeight="1">
      <c r="A298" s="10">
        <v>285</v>
      </c>
      <c r="B298" s="49" t="s">
        <v>384</v>
      </c>
      <c r="C298" s="4">
        <v>449182.77777777775</v>
      </c>
      <c r="D298" s="4">
        <v>0</v>
      </c>
      <c r="E298" s="4">
        <f t="shared" si="8"/>
        <v>449182.77777777775</v>
      </c>
      <c r="F298" s="4">
        <v>463203.5</v>
      </c>
      <c r="G298" s="5">
        <f t="shared" si="9"/>
        <v>-0.030269033420995843</v>
      </c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1:16" s="18" customFormat="1" ht="12.75" customHeight="1">
      <c r="A299" s="10">
        <v>286</v>
      </c>
      <c r="B299" s="50" t="s">
        <v>385</v>
      </c>
      <c r="C299" s="8">
        <v>27171.8</v>
      </c>
      <c r="D299" s="8">
        <v>188828.4</v>
      </c>
      <c r="E299" s="4">
        <f t="shared" si="8"/>
        <v>216000.19999999998</v>
      </c>
      <c r="F299" s="8">
        <v>174760</v>
      </c>
      <c r="G299" s="5">
        <f t="shared" si="9"/>
        <v>0.2359819180590523</v>
      </c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1:16" s="18" customFormat="1" ht="12.75" customHeight="1">
      <c r="A300" s="10">
        <v>287</v>
      </c>
      <c r="B300" s="49" t="s">
        <v>386</v>
      </c>
      <c r="C300" s="4">
        <v>2597.5</v>
      </c>
      <c r="D300" s="4">
        <v>2793.5</v>
      </c>
      <c r="E300" s="4">
        <f t="shared" si="8"/>
        <v>5391</v>
      </c>
      <c r="F300" s="4">
        <v>7999.5</v>
      </c>
      <c r="G300" s="5">
        <f t="shared" si="9"/>
        <v>-0.32608288018001125</v>
      </c>
      <c r="H300" s="14"/>
      <c r="I300" s="14"/>
      <c r="J300" s="14"/>
      <c r="K300" s="14"/>
      <c r="L300" s="14"/>
      <c r="M300" s="14"/>
      <c r="N300" s="14"/>
      <c r="O300" s="14"/>
      <c r="P300" s="14"/>
    </row>
    <row r="301" spans="1:16" s="18" customFormat="1" ht="12.75" customHeight="1">
      <c r="A301" s="10">
        <v>288</v>
      </c>
      <c r="B301" s="49" t="s">
        <v>387</v>
      </c>
      <c r="C301" s="4">
        <v>132455.5</v>
      </c>
      <c r="D301" s="4">
        <v>21945</v>
      </c>
      <c r="E301" s="4">
        <f t="shared" si="8"/>
        <v>154400.5</v>
      </c>
      <c r="F301" s="4">
        <v>151966.5</v>
      </c>
      <c r="G301" s="5">
        <f t="shared" si="9"/>
        <v>0.0160166878884491</v>
      </c>
      <c r="H301" s="14"/>
      <c r="I301" s="14"/>
      <c r="J301" s="14"/>
      <c r="K301" s="14"/>
      <c r="L301" s="14"/>
      <c r="M301" s="14"/>
      <c r="N301" s="14"/>
      <c r="O301" s="14"/>
      <c r="P301" s="14"/>
    </row>
    <row r="302" spans="1:16" s="18" customFormat="1" ht="12.75" customHeight="1">
      <c r="A302" s="10">
        <v>289</v>
      </c>
      <c r="B302" s="49" t="s">
        <v>388</v>
      </c>
      <c r="C302" s="4">
        <v>27102.5</v>
      </c>
      <c r="D302" s="4">
        <v>102047.5</v>
      </c>
      <c r="E302" s="4">
        <f t="shared" si="8"/>
        <v>129150</v>
      </c>
      <c r="F302" s="4">
        <v>147119.5</v>
      </c>
      <c r="G302" s="5">
        <f t="shared" si="9"/>
        <v>-0.12214220412657738</v>
      </c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1:16" s="18" customFormat="1" ht="12.75" customHeight="1">
      <c r="A303" s="10">
        <v>290</v>
      </c>
      <c r="B303" s="49" t="s">
        <v>96</v>
      </c>
      <c r="C303" s="4">
        <v>869024.5</v>
      </c>
      <c r="D303" s="4">
        <v>245216.5</v>
      </c>
      <c r="E303" s="4">
        <f t="shared" si="8"/>
        <v>1114241</v>
      </c>
      <c r="F303" s="4">
        <v>1066407.5</v>
      </c>
      <c r="G303" s="5">
        <f t="shared" si="9"/>
        <v>0.044854804565796845</v>
      </c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1:16" s="18" customFormat="1" ht="12.75" customHeight="1">
      <c r="A304" s="10">
        <v>291</v>
      </c>
      <c r="B304" s="49" t="s">
        <v>389</v>
      </c>
      <c r="C304" s="4">
        <v>30640</v>
      </c>
      <c r="D304" s="4">
        <v>362606.5</v>
      </c>
      <c r="E304" s="4">
        <f t="shared" si="8"/>
        <v>393246.5</v>
      </c>
      <c r="F304" s="4">
        <v>373409.5</v>
      </c>
      <c r="G304" s="5">
        <f t="shared" si="9"/>
        <v>0.05312398318735865</v>
      </c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1:16" s="18" customFormat="1" ht="12.75" customHeight="1">
      <c r="A305" s="10">
        <v>292</v>
      </c>
      <c r="B305" s="49" t="s">
        <v>390</v>
      </c>
      <c r="C305" s="4">
        <v>57980</v>
      </c>
      <c r="D305" s="4">
        <v>1827</v>
      </c>
      <c r="E305" s="4">
        <f t="shared" si="8"/>
        <v>59807</v>
      </c>
      <c r="F305" s="4">
        <v>62042</v>
      </c>
      <c r="G305" s="5">
        <f t="shared" si="9"/>
        <v>-0.03602398375294156</v>
      </c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1:16" s="18" customFormat="1" ht="12.75" customHeight="1">
      <c r="A306" s="10">
        <v>293</v>
      </c>
      <c r="B306" s="49" t="s">
        <v>134</v>
      </c>
      <c r="C306" s="4">
        <v>60370</v>
      </c>
      <c r="D306" s="4">
        <v>36799</v>
      </c>
      <c r="E306" s="4">
        <f t="shared" si="8"/>
        <v>97169</v>
      </c>
      <c r="F306" s="4">
        <v>115912</v>
      </c>
      <c r="G306" s="5">
        <f t="shared" si="9"/>
        <v>-0.16170025536613983</v>
      </c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1:16" s="18" customFormat="1" ht="12.75" customHeight="1">
      <c r="A307" s="10">
        <v>294</v>
      </c>
      <c r="B307" s="49" t="s">
        <v>115</v>
      </c>
      <c r="C307" s="4">
        <v>10946</v>
      </c>
      <c r="D307" s="4">
        <v>2180</v>
      </c>
      <c r="E307" s="4">
        <f aca="true" t="shared" si="10" ref="E307:E368">SUM(C307+D307)</f>
        <v>13126</v>
      </c>
      <c r="F307" s="4">
        <v>11219</v>
      </c>
      <c r="G307" s="5">
        <f t="shared" si="9"/>
        <v>0.1699794990640877</v>
      </c>
      <c r="H307" s="14"/>
      <c r="I307" s="14"/>
      <c r="J307" s="14"/>
      <c r="K307" s="14"/>
      <c r="L307" s="14"/>
      <c r="M307" s="14"/>
      <c r="N307" s="14"/>
      <c r="O307" s="14"/>
      <c r="P307" s="14"/>
    </row>
    <row r="308" spans="1:16" s="18" customFormat="1" ht="12.75" customHeight="1">
      <c r="A308" s="10">
        <v>295</v>
      </c>
      <c r="B308" s="49" t="s">
        <v>391</v>
      </c>
      <c r="C308" s="4">
        <v>554246</v>
      </c>
      <c r="D308" s="4">
        <v>404377.5</v>
      </c>
      <c r="E308" s="4">
        <f t="shared" si="10"/>
        <v>958623.5</v>
      </c>
      <c r="F308" s="4">
        <v>960900</v>
      </c>
      <c r="G308" s="5">
        <f t="shared" si="9"/>
        <v>-0.002369133104381309</v>
      </c>
      <c r="H308" s="14"/>
      <c r="I308" s="14"/>
      <c r="J308" s="14"/>
      <c r="K308" s="14"/>
      <c r="L308" s="14"/>
      <c r="M308" s="14"/>
      <c r="N308" s="14"/>
      <c r="O308" s="14"/>
      <c r="P308" s="14"/>
    </row>
    <row r="309" spans="1:16" s="18" customFormat="1" ht="12.75" customHeight="1">
      <c r="A309" s="10">
        <v>296</v>
      </c>
      <c r="B309" s="49" t="s">
        <v>171</v>
      </c>
      <c r="C309" s="4">
        <v>20809.5</v>
      </c>
      <c r="D309" s="4">
        <v>6543.5</v>
      </c>
      <c r="E309" s="4">
        <f t="shared" si="10"/>
        <v>27353</v>
      </c>
      <c r="F309" s="4">
        <v>27598.5</v>
      </c>
      <c r="G309" s="5">
        <f t="shared" si="9"/>
        <v>-0.008895410982480931</v>
      </c>
      <c r="H309" s="14"/>
      <c r="I309" s="14"/>
      <c r="J309" s="14"/>
      <c r="K309" s="14"/>
      <c r="L309" s="14"/>
      <c r="M309" s="14"/>
      <c r="N309" s="14"/>
      <c r="O309" s="14"/>
      <c r="P309" s="14"/>
    </row>
    <row r="310" spans="1:16" s="18" customFormat="1" ht="12.75" customHeight="1">
      <c r="A310" s="10">
        <v>297</v>
      </c>
      <c r="B310" s="49" t="s">
        <v>392</v>
      </c>
      <c r="C310" s="4">
        <v>33874.5</v>
      </c>
      <c r="D310" s="4">
        <v>6705.5</v>
      </c>
      <c r="E310" s="4">
        <f t="shared" si="10"/>
        <v>40580</v>
      </c>
      <c r="F310" s="4">
        <v>40775</v>
      </c>
      <c r="G310" s="5">
        <f t="shared" si="9"/>
        <v>-0.004782342121397915</v>
      </c>
      <c r="H310" s="14"/>
      <c r="I310" s="14"/>
      <c r="J310" s="14"/>
      <c r="K310" s="14"/>
      <c r="L310" s="14"/>
      <c r="M310" s="14"/>
      <c r="N310" s="14"/>
      <c r="O310" s="14"/>
      <c r="P310" s="14"/>
    </row>
    <row r="311" spans="1:16" s="18" customFormat="1" ht="12.75" customHeight="1">
      <c r="A311" s="10">
        <v>298</v>
      </c>
      <c r="B311" s="49" t="s">
        <v>393</v>
      </c>
      <c r="C311" s="4">
        <v>1654252.5</v>
      </c>
      <c r="D311" s="4">
        <v>347331.5</v>
      </c>
      <c r="E311" s="4">
        <f t="shared" si="10"/>
        <v>2001584</v>
      </c>
      <c r="F311" s="4">
        <v>1950482</v>
      </c>
      <c r="G311" s="5">
        <f t="shared" si="9"/>
        <v>0.026199677823225232</v>
      </c>
      <c r="H311" s="14"/>
      <c r="I311" s="14"/>
      <c r="J311" s="14"/>
      <c r="K311" s="14"/>
      <c r="L311" s="14"/>
      <c r="M311" s="14"/>
      <c r="N311" s="14"/>
      <c r="O311" s="14"/>
      <c r="P311" s="14"/>
    </row>
    <row r="312" spans="1:16" s="18" customFormat="1" ht="12.75" customHeight="1">
      <c r="A312" s="10">
        <v>299</v>
      </c>
      <c r="B312" s="49" t="s">
        <v>394</v>
      </c>
      <c r="C312" s="4">
        <v>29632</v>
      </c>
      <c r="D312" s="4">
        <v>244735.5</v>
      </c>
      <c r="E312" s="4">
        <f t="shared" si="10"/>
        <v>274367.5</v>
      </c>
      <c r="F312" s="4">
        <v>255032.5</v>
      </c>
      <c r="G312" s="5">
        <f t="shared" si="9"/>
        <v>0.07581386686010606</v>
      </c>
      <c r="H312" s="14"/>
      <c r="I312" s="14"/>
      <c r="J312" s="14"/>
      <c r="K312" s="14"/>
      <c r="L312" s="14"/>
      <c r="M312" s="14"/>
      <c r="N312" s="14"/>
      <c r="O312" s="14"/>
      <c r="P312" s="14"/>
    </row>
    <row r="313" spans="1:16" s="18" customFormat="1" ht="12.75" customHeight="1">
      <c r="A313" s="10">
        <v>300</v>
      </c>
      <c r="B313" s="49" t="s">
        <v>395</v>
      </c>
      <c r="C313" s="4">
        <v>348072.5</v>
      </c>
      <c r="D313" s="4">
        <v>109174.5</v>
      </c>
      <c r="E313" s="4">
        <f t="shared" si="10"/>
        <v>457247</v>
      </c>
      <c r="F313" s="4">
        <v>526799.5</v>
      </c>
      <c r="G313" s="5">
        <f t="shared" si="9"/>
        <v>-0.13202840929044163</v>
      </c>
      <c r="H313" s="14"/>
      <c r="I313" s="14"/>
      <c r="J313" s="14"/>
      <c r="K313" s="14"/>
      <c r="L313" s="14"/>
      <c r="M313" s="14"/>
      <c r="N313" s="14"/>
      <c r="O313" s="14"/>
      <c r="P313" s="14"/>
    </row>
    <row r="314" spans="1:16" s="18" customFormat="1" ht="12.75" customHeight="1">
      <c r="A314" s="10">
        <v>301</v>
      </c>
      <c r="B314" s="49" t="s">
        <v>396</v>
      </c>
      <c r="C314" s="4">
        <v>2069783</v>
      </c>
      <c r="D314" s="4">
        <v>470362.5</v>
      </c>
      <c r="E314" s="4">
        <f t="shared" si="10"/>
        <v>2540145.5</v>
      </c>
      <c r="F314" s="4">
        <v>2517449.5</v>
      </c>
      <c r="G314" s="5">
        <f t="shared" si="9"/>
        <v>0.009015473795998688</v>
      </c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1:16" s="18" customFormat="1" ht="12.75" customHeight="1">
      <c r="A315" s="10">
        <v>302</v>
      </c>
      <c r="B315" s="49" t="s">
        <v>135</v>
      </c>
      <c r="C315" s="4">
        <v>225603.53846153847</v>
      </c>
      <c r="D315" s="4">
        <v>64911.61538461538</v>
      </c>
      <c r="E315" s="4">
        <f t="shared" si="10"/>
        <v>290515.1538461539</v>
      </c>
      <c r="F315" s="4">
        <v>274197</v>
      </c>
      <c r="G315" s="5">
        <f t="shared" si="9"/>
        <v>0.05951251781074874</v>
      </c>
      <c r="H315" s="14"/>
      <c r="I315" s="14"/>
      <c r="J315" s="14"/>
      <c r="K315" s="14"/>
      <c r="L315" s="14"/>
      <c r="M315" s="14"/>
      <c r="N315" s="14"/>
      <c r="O315" s="14"/>
      <c r="P315" s="14"/>
    </row>
    <row r="316" spans="1:16" s="18" customFormat="1" ht="12.75" customHeight="1">
      <c r="A316" s="10">
        <v>303</v>
      </c>
      <c r="B316" s="49" t="s">
        <v>397</v>
      </c>
      <c r="C316" s="4">
        <v>16691</v>
      </c>
      <c r="D316" s="4">
        <v>1605</v>
      </c>
      <c r="E316" s="4">
        <f t="shared" si="10"/>
        <v>18296</v>
      </c>
      <c r="F316" s="4">
        <v>19327.5</v>
      </c>
      <c r="G316" s="5">
        <f t="shared" si="9"/>
        <v>-0.05336955115767689</v>
      </c>
      <c r="H316" s="14"/>
      <c r="I316" s="14"/>
      <c r="J316" s="14"/>
      <c r="K316" s="14"/>
      <c r="L316" s="14"/>
      <c r="M316" s="14"/>
      <c r="N316" s="14"/>
      <c r="O316" s="14"/>
      <c r="P316" s="14"/>
    </row>
    <row r="317" spans="1:16" s="18" customFormat="1" ht="12.75" customHeight="1">
      <c r="A317" s="10">
        <v>304</v>
      </c>
      <c r="B317" s="49" t="s">
        <v>400</v>
      </c>
      <c r="C317" s="4">
        <v>579188</v>
      </c>
      <c r="D317" s="4">
        <v>113773.5</v>
      </c>
      <c r="E317" s="4">
        <f t="shared" si="10"/>
        <v>692961.5</v>
      </c>
      <c r="F317" s="4">
        <v>654332.5</v>
      </c>
      <c r="G317" s="5">
        <f t="shared" si="9"/>
        <v>0.05903573489013613</v>
      </c>
      <c r="H317" s="14"/>
      <c r="I317" s="14"/>
      <c r="J317" s="14"/>
      <c r="K317" s="14"/>
      <c r="L317" s="14"/>
      <c r="M317" s="14"/>
      <c r="N317" s="14"/>
      <c r="O317" s="14"/>
      <c r="P317" s="14"/>
    </row>
    <row r="318" spans="1:16" s="18" customFormat="1" ht="12.75" customHeight="1">
      <c r="A318" s="10">
        <v>305</v>
      </c>
      <c r="B318" s="49" t="s">
        <v>398</v>
      </c>
      <c r="C318" s="4">
        <v>1299816</v>
      </c>
      <c r="D318" s="4">
        <v>530725</v>
      </c>
      <c r="E318" s="4">
        <f t="shared" si="10"/>
        <v>1830541</v>
      </c>
      <c r="F318" s="4">
        <v>1774557.5</v>
      </c>
      <c r="G318" s="5">
        <f t="shared" si="9"/>
        <v>0.031547864749381184</v>
      </c>
      <c r="H318" s="14"/>
      <c r="I318" s="14"/>
      <c r="J318" s="14"/>
      <c r="K318" s="14"/>
      <c r="L318" s="14"/>
      <c r="M318" s="14"/>
      <c r="N318" s="14"/>
      <c r="O318" s="14"/>
      <c r="P318" s="14"/>
    </row>
    <row r="319" spans="1:16" s="18" customFormat="1" ht="12.75" customHeight="1">
      <c r="A319" s="10">
        <v>306</v>
      </c>
      <c r="B319" s="49" t="s">
        <v>399</v>
      </c>
      <c r="C319" s="4">
        <v>628770</v>
      </c>
      <c r="D319" s="4">
        <v>77992.5</v>
      </c>
      <c r="E319" s="4">
        <f t="shared" si="10"/>
        <v>706762.5</v>
      </c>
      <c r="F319" s="4">
        <v>678977</v>
      </c>
      <c r="G319" s="5">
        <f t="shared" si="9"/>
        <v>0.04092259384338497</v>
      </c>
      <c r="H319" s="14"/>
      <c r="I319" s="14"/>
      <c r="J319" s="14"/>
      <c r="K319" s="14"/>
      <c r="L319" s="14"/>
      <c r="M319" s="14"/>
      <c r="N319" s="14"/>
      <c r="O319" s="14"/>
      <c r="P319" s="14"/>
    </row>
    <row r="320" spans="1:16" s="18" customFormat="1" ht="12.75" customHeight="1">
      <c r="A320" s="10">
        <v>307</v>
      </c>
      <c r="B320" s="49" t="s">
        <v>401</v>
      </c>
      <c r="C320" s="4">
        <v>35605</v>
      </c>
      <c r="D320" s="4">
        <v>3688</v>
      </c>
      <c r="E320" s="4">
        <f t="shared" si="10"/>
        <v>39293</v>
      </c>
      <c r="F320" s="4">
        <v>41781.63636363636</v>
      </c>
      <c r="G320" s="5">
        <f t="shared" si="9"/>
        <v>-0.059562922379992875</v>
      </c>
      <c r="H320" s="14"/>
      <c r="I320" s="14"/>
      <c r="J320" s="14"/>
      <c r="K320" s="14"/>
      <c r="L320" s="14"/>
      <c r="M320" s="14"/>
      <c r="N320" s="14"/>
      <c r="O320" s="14"/>
      <c r="P320" s="14"/>
    </row>
    <row r="321" spans="1:16" s="18" customFormat="1" ht="12.75" customHeight="1">
      <c r="A321" s="10">
        <v>308</v>
      </c>
      <c r="B321" s="49" t="s">
        <v>402</v>
      </c>
      <c r="C321" s="4">
        <v>549497</v>
      </c>
      <c r="D321" s="4">
        <v>61440</v>
      </c>
      <c r="E321" s="4">
        <f t="shared" si="10"/>
        <v>610937</v>
      </c>
      <c r="F321" s="4">
        <v>607714</v>
      </c>
      <c r="G321" s="5">
        <f t="shared" si="9"/>
        <v>0.005303481571923635</v>
      </c>
      <c r="H321" s="14"/>
      <c r="I321" s="14"/>
      <c r="J321" s="14"/>
      <c r="K321" s="14"/>
      <c r="L321" s="14"/>
      <c r="M321" s="14"/>
      <c r="N321" s="14"/>
      <c r="O321" s="14"/>
      <c r="P321" s="14"/>
    </row>
    <row r="322" spans="1:16" s="18" customFormat="1" ht="12.75" customHeight="1">
      <c r="A322" s="10">
        <v>309</v>
      </c>
      <c r="B322" s="49" t="s">
        <v>403</v>
      </c>
      <c r="C322" s="4">
        <v>468</v>
      </c>
      <c r="D322" s="4">
        <v>2214.5</v>
      </c>
      <c r="E322" s="4">
        <f t="shared" si="10"/>
        <v>2682.5</v>
      </c>
      <c r="F322" s="4">
        <v>2202</v>
      </c>
      <c r="G322" s="5">
        <f t="shared" si="9"/>
        <v>0.21821071752951862</v>
      </c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1:16" s="18" customFormat="1" ht="12.75" customHeight="1">
      <c r="A323" s="10">
        <v>310</v>
      </c>
      <c r="B323" s="49" t="s">
        <v>404</v>
      </c>
      <c r="C323" s="4">
        <v>880425</v>
      </c>
      <c r="D323" s="4">
        <v>62102.5</v>
      </c>
      <c r="E323" s="4">
        <f t="shared" si="10"/>
        <v>942527.5</v>
      </c>
      <c r="F323" s="4">
        <v>947887.5</v>
      </c>
      <c r="G323" s="5">
        <f t="shared" si="9"/>
        <v>-0.0056546794846434835</v>
      </c>
      <c r="H323" s="14"/>
      <c r="I323" s="14"/>
      <c r="J323" s="14"/>
      <c r="K323" s="14"/>
      <c r="L323" s="14"/>
      <c r="M323" s="14"/>
      <c r="N323" s="14"/>
      <c r="O323" s="14"/>
      <c r="P323" s="14"/>
    </row>
    <row r="324" spans="1:16" s="18" customFormat="1" ht="12.75" customHeight="1">
      <c r="A324" s="10">
        <v>311</v>
      </c>
      <c r="B324" s="49" t="s">
        <v>136</v>
      </c>
      <c r="C324" s="4">
        <v>17923.5</v>
      </c>
      <c r="D324" s="4">
        <v>8115.5</v>
      </c>
      <c r="E324" s="4">
        <f t="shared" si="10"/>
        <v>26039</v>
      </c>
      <c r="F324" s="4">
        <v>30329</v>
      </c>
      <c r="G324" s="5">
        <f t="shared" si="9"/>
        <v>-0.14144877839691383</v>
      </c>
      <c r="H324" s="14"/>
      <c r="I324" s="14"/>
      <c r="J324" s="14"/>
      <c r="K324" s="14"/>
      <c r="L324" s="14"/>
      <c r="M324" s="14"/>
      <c r="N324" s="14"/>
      <c r="O324" s="14"/>
      <c r="P324" s="14"/>
    </row>
    <row r="325" spans="1:16" s="18" customFormat="1" ht="12.75" customHeight="1">
      <c r="A325" s="10">
        <v>312</v>
      </c>
      <c r="B325" s="49" t="s">
        <v>405</v>
      </c>
      <c r="C325" s="4">
        <v>352095.5</v>
      </c>
      <c r="D325" s="4">
        <v>0</v>
      </c>
      <c r="E325" s="4">
        <f t="shared" si="10"/>
        <v>352095.5</v>
      </c>
      <c r="F325" s="4">
        <v>357766.5</v>
      </c>
      <c r="G325" s="5">
        <f t="shared" si="9"/>
        <v>-0.01585112077290635</v>
      </c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1:16" s="18" customFormat="1" ht="12.75" customHeight="1">
      <c r="A326" s="10">
        <v>313</v>
      </c>
      <c r="B326" s="49" t="s">
        <v>406</v>
      </c>
      <c r="C326" s="4">
        <v>64135.5</v>
      </c>
      <c r="D326" s="4">
        <v>5638</v>
      </c>
      <c r="E326" s="4">
        <f t="shared" si="10"/>
        <v>69773.5</v>
      </c>
      <c r="F326" s="4">
        <v>63298.5</v>
      </c>
      <c r="G326" s="5">
        <f t="shared" si="9"/>
        <v>0.1022931033120848</v>
      </c>
      <c r="H326" s="14"/>
      <c r="I326" s="14"/>
      <c r="J326" s="14"/>
      <c r="K326" s="14"/>
      <c r="L326" s="14"/>
      <c r="M326" s="14"/>
      <c r="N326" s="14"/>
      <c r="O326" s="14"/>
      <c r="P326" s="14"/>
    </row>
    <row r="327" spans="1:16" s="18" customFormat="1" ht="12.75" customHeight="1">
      <c r="A327" s="10">
        <v>314</v>
      </c>
      <c r="B327" s="49" t="s">
        <v>407</v>
      </c>
      <c r="C327" s="4">
        <v>47848.5</v>
      </c>
      <c r="D327" s="4">
        <v>85669.5</v>
      </c>
      <c r="E327" s="4">
        <f t="shared" si="10"/>
        <v>133518</v>
      </c>
      <c r="F327" s="4">
        <v>117042.91666666667</v>
      </c>
      <c r="G327" s="5">
        <f t="shared" si="9"/>
        <v>0.14076104562785013</v>
      </c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1:16" s="18" customFormat="1" ht="12.75" customHeight="1">
      <c r="A328" s="10">
        <v>315</v>
      </c>
      <c r="B328" s="49" t="s">
        <v>408</v>
      </c>
      <c r="C328" s="4">
        <v>117210</v>
      </c>
      <c r="D328" s="4">
        <v>41758.5</v>
      </c>
      <c r="E328" s="4">
        <f t="shared" si="10"/>
        <v>158968.5</v>
      </c>
      <c r="F328" s="4">
        <v>163540</v>
      </c>
      <c r="G328" s="5">
        <f t="shared" si="9"/>
        <v>-0.027953405894582364</v>
      </c>
      <c r="H328" s="14"/>
      <c r="I328" s="14"/>
      <c r="J328" s="14"/>
      <c r="K328" s="14"/>
      <c r="L328" s="14"/>
      <c r="M328" s="14"/>
      <c r="N328" s="14"/>
      <c r="O328" s="14"/>
      <c r="P328" s="14"/>
    </row>
    <row r="329" spans="1:16" s="18" customFormat="1" ht="12.75" customHeight="1">
      <c r="A329" s="10">
        <v>316</v>
      </c>
      <c r="B329" s="49" t="s">
        <v>409</v>
      </c>
      <c r="C329" s="4">
        <v>180396.5</v>
      </c>
      <c r="D329" s="4">
        <v>160502</v>
      </c>
      <c r="E329" s="4">
        <f t="shared" si="10"/>
        <v>340898.5</v>
      </c>
      <c r="F329" s="4">
        <v>344978</v>
      </c>
      <c r="G329" s="5">
        <f t="shared" si="9"/>
        <v>-0.011825391764112495</v>
      </c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1:16" s="18" customFormat="1" ht="12.75" customHeight="1">
      <c r="A330" s="10">
        <v>317</v>
      </c>
      <c r="B330" s="50" t="s">
        <v>108</v>
      </c>
      <c r="C330" s="8">
        <v>227</v>
      </c>
      <c r="D330" s="8">
        <v>136</v>
      </c>
      <c r="E330" s="4">
        <f t="shared" si="10"/>
        <v>363</v>
      </c>
      <c r="F330" s="2" t="s">
        <v>82</v>
      </c>
      <c r="G330" s="24" t="s">
        <v>82</v>
      </c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1:16" s="18" customFormat="1" ht="12.75" customHeight="1">
      <c r="A331" s="10">
        <v>318</v>
      </c>
      <c r="B331" s="49" t="s">
        <v>410</v>
      </c>
      <c r="C331" s="4">
        <v>1831395.5</v>
      </c>
      <c r="D331" s="4">
        <v>116921.5</v>
      </c>
      <c r="E331" s="4">
        <f t="shared" si="10"/>
        <v>1948317</v>
      </c>
      <c r="F331" s="4">
        <v>1968210.5</v>
      </c>
      <c r="G331" s="5">
        <f t="shared" si="9"/>
        <v>-0.010107404670384595</v>
      </c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1:16" s="18" customFormat="1" ht="12.75" customHeight="1">
      <c r="A332" s="10">
        <v>319</v>
      </c>
      <c r="B332" s="49" t="s">
        <v>411</v>
      </c>
      <c r="C332" s="4">
        <v>1005479.5</v>
      </c>
      <c r="D332" s="4">
        <v>166800</v>
      </c>
      <c r="E332" s="4">
        <f t="shared" si="10"/>
        <v>1172279.5</v>
      </c>
      <c r="F332" s="4">
        <v>1085681</v>
      </c>
      <c r="G332" s="5">
        <f t="shared" si="9"/>
        <v>0.0797642217189027</v>
      </c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1:16" s="18" customFormat="1" ht="12.75" customHeight="1">
      <c r="A333" s="10">
        <v>320</v>
      </c>
      <c r="B333" s="49" t="s">
        <v>137</v>
      </c>
      <c r="C333" s="4">
        <v>268607.5</v>
      </c>
      <c r="D333" s="4">
        <v>80195</v>
      </c>
      <c r="E333" s="4">
        <f t="shared" si="10"/>
        <v>348802.5</v>
      </c>
      <c r="F333" s="4">
        <v>330593</v>
      </c>
      <c r="G333" s="5">
        <f t="shared" si="9"/>
        <v>0.05508132356099494</v>
      </c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1:16" s="18" customFormat="1" ht="12.75" customHeight="1">
      <c r="A334" s="10">
        <v>321</v>
      </c>
      <c r="B334" s="49" t="s">
        <v>412</v>
      </c>
      <c r="C334" s="4">
        <v>212435.5</v>
      </c>
      <c r="D334" s="4">
        <v>20803</v>
      </c>
      <c r="E334" s="4">
        <f t="shared" si="10"/>
        <v>233238.5</v>
      </c>
      <c r="F334" s="4">
        <v>248639.42857142858</v>
      </c>
      <c r="G334" s="5">
        <f t="shared" si="9"/>
        <v>-0.061940813892291564</v>
      </c>
      <c r="H334" s="14"/>
      <c r="I334" s="14"/>
      <c r="J334" s="14"/>
      <c r="K334" s="14"/>
      <c r="L334" s="14"/>
      <c r="M334" s="14"/>
      <c r="N334" s="14"/>
      <c r="O334" s="14"/>
      <c r="P334" s="14"/>
    </row>
    <row r="335" spans="1:16" s="18" customFormat="1" ht="12.75" customHeight="1">
      <c r="A335" s="10">
        <v>322</v>
      </c>
      <c r="B335" s="49" t="s">
        <v>413</v>
      </c>
      <c r="C335" s="4">
        <v>970103.5</v>
      </c>
      <c r="D335" s="4">
        <v>144558.5</v>
      </c>
      <c r="E335" s="4">
        <f t="shared" si="10"/>
        <v>1114662</v>
      </c>
      <c r="F335" s="4">
        <v>1119803</v>
      </c>
      <c r="G335" s="5">
        <f aca="true" t="shared" si="11" ref="G335:G398">SUM(E335-F335)/F335</f>
        <v>-0.004590986093089588</v>
      </c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1:16" s="18" customFormat="1" ht="12.75" customHeight="1">
      <c r="A336" s="10">
        <v>323</v>
      </c>
      <c r="B336" s="49" t="s">
        <v>414</v>
      </c>
      <c r="C336" s="4">
        <v>134491.5</v>
      </c>
      <c r="D336" s="4">
        <v>7646.5</v>
      </c>
      <c r="E336" s="4">
        <f t="shared" si="10"/>
        <v>142138</v>
      </c>
      <c r="F336" s="4">
        <v>145538.5</v>
      </c>
      <c r="G336" s="5">
        <f t="shared" si="11"/>
        <v>-0.023364951542031834</v>
      </c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1:16" s="18" customFormat="1" ht="12.75" customHeight="1">
      <c r="A337" s="10">
        <v>324</v>
      </c>
      <c r="B337" s="49" t="s">
        <v>415</v>
      </c>
      <c r="C337" s="4">
        <v>191464</v>
      </c>
      <c r="D337" s="4">
        <v>53123.5</v>
      </c>
      <c r="E337" s="4">
        <f t="shared" si="10"/>
        <v>244587.5</v>
      </c>
      <c r="F337" s="4">
        <v>238216</v>
      </c>
      <c r="G337" s="5">
        <f t="shared" si="11"/>
        <v>0.02674673405648655</v>
      </c>
      <c r="H337" s="14"/>
      <c r="I337" s="14"/>
      <c r="J337" s="14"/>
      <c r="K337" s="14"/>
      <c r="L337" s="14"/>
      <c r="M337" s="14"/>
      <c r="N337" s="14"/>
      <c r="O337" s="14"/>
      <c r="P337" s="14"/>
    </row>
    <row r="338" spans="1:16" s="18" customFormat="1" ht="12.75" customHeight="1">
      <c r="A338" s="10">
        <v>325</v>
      </c>
      <c r="B338" s="49" t="s">
        <v>416</v>
      </c>
      <c r="C338" s="4">
        <v>134172</v>
      </c>
      <c r="D338" s="4">
        <v>8103.5</v>
      </c>
      <c r="E338" s="4">
        <f t="shared" si="10"/>
        <v>142275.5</v>
      </c>
      <c r="F338" s="4">
        <v>143198</v>
      </c>
      <c r="G338" s="5">
        <f t="shared" si="11"/>
        <v>-0.006442129080015084</v>
      </c>
      <c r="H338" s="14"/>
      <c r="I338" s="14"/>
      <c r="J338" s="14"/>
      <c r="K338" s="14"/>
      <c r="L338" s="14"/>
      <c r="M338" s="14"/>
      <c r="N338" s="14"/>
      <c r="O338" s="14"/>
      <c r="P338" s="14"/>
    </row>
    <row r="339" spans="1:16" s="18" customFormat="1" ht="12.75" customHeight="1">
      <c r="A339" s="10">
        <v>326</v>
      </c>
      <c r="B339" s="49" t="s">
        <v>417</v>
      </c>
      <c r="C339" s="4">
        <v>58856</v>
      </c>
      <c r="D339" s="4">
        <v>17576.5</v>
      </c>
      <c r="E339" s="4">
        <f t="shared" si="10"/>
        <v>76432.5</v>
      </c>
      <c r="F339" s="4">
        <v>79382</v>
      </c>
      <c r="G339" s="5">
        <f t="shared" si="11"/>
        <v>-0.03715577838804767</v>
      </c>
      <c r="H339" s="14"/>
      <c r="I339" s="14"/>
      <c r="J339" s="14"/>
      <c r="K339" s="14"/>
      <c r="L339" s="14"/>
      <c r="M339" s="14"/>
      <c r="N339" s="14"/>
      <c r="O339" s="14"/>
      <c r="P339" s="14"/>
    </row>
    <row r="340" spans="1:16" s="18" customFormat="1" ht="12.75" customHeight="1">
      <c r="A340" s="10">
        <v>327</v>
      </c>
      <c r="B340" s="49" t="s">
        <v>418</v>
      </c>
      <c r="C340" s="4">
        <v>275639</v>
      </c>
      <c r="D340" s="4">
        <v>167445.5</v>
      </c>
      <c r="E340" s="4">
        <f t="shared" si="10"/>
        <v>443084.5</v>
      </c>
      <c r="F340" s="4">
        <v>444624</v>
      </c>
      <c r="G340" s="5">
        <f t="shared" si="11"/>
        <v>-0.003462476159631509</v>
      </c>
      <c r="H340" s="14"/>
      <c r="I340" s="14"/>
      <c r="J340" s="14"/>
      <c r="K340" s="14"/>
      <c r="L340" s="14"/>
      <c r="M340" s="14"/>
      <c r="N340" s="14"/>
      <c r="O340" s="14"/>
      <c r="P340" s="14"/>
    </row>
    <row r="341" spans="1:16" s="18" customFormat="1" ht="12.75" customHeight="1">
      <c r="A341" s="10">
        <v>328</v>
      </c>
      <c r="B341" s="49" t="s">
        <v>92</v>
      </c>
      <c r="C341" s="4">
        <v>6666.5</v>
      </c>
      <c r="D341" s="4">
        <v>84291.5</v>
      </c>
      <c r="E341" s="4">
        <f t="shared" si="10"/>
        <v>90958</v>
      </c>
      <c r="F341" s="4">
        <v>175219</v>
      </c>
      <c r="G341" s="5">
        <f t="shared" si="11"/>
        <v>-0.48088962954930686</v>
      </c>
      <c r="H341" s="14"/>
      <c r="I341" s="14"/>
      <c r="J341" s="14"/>
      <c r="K341" s="14"/>
      <c r="L341" s="14"/>
      <c r="M341" s="14"/>
      <c r="N341" s="14"/>
      <c r="O341" s="14"/>
      <c r="P341" s="14"/>
    </row>
    <row r="342" spans="1:16" s="18" customFormat="1" ht="12.75" customHeight="1">
      <c r="A342" s="10">
        <v>329</v>
      </c>
      <c r="B342" s="49" t="s">
        <v>419</v>
      </c>
      <c r="C342" s="4">
        <v>51120.5</v>
      </c>
      <c r="D342" s="4">
        <v>57443</v>
      </c>
      <c r="E342" s="4">
        <f t="shared" si="10"/>
        <v>108563.5</v>
      </c>
      <c r="F342" s="4">
        <v>115488.5</v>
      </c>
      <c r="G342" s="5">
        <f t="shared" si="11"/>
        <v>-0.0599626802668664</v>
      </c>
      <c r="H342" s="14"/>
      <c r="I342" s="14"/>
      <c r="J342" s="14"/>
      <c r="K342" s="14"/>
      <c r="L342" s="14"/>
      <c r="M342" s="14"/>
      <c r="N342" s="14"/>
      <c r="O342" s="14"/>
      <c r="P342" s="14"/>
    </row>
    <row r="343" spans="1:16" s="18" customFormat="1" ht="12.75" customHeight="1">
      <c r="A343" s="10">
        <v>330</v>
      </c>
      <c r="B343" s="49" t="s">
        <v>420</v>
      </c>
      <c r="C343" s="4">
        <v>0</v>
      </c>
      <c r="D343" s="4">
        <v>1179.5</v>
      </c>
      <c r="E343" s="4">
        <f t="shared" si="10"/>
        <v>1179.5</v>
      </c>
      <c r="F343" s="4">
        <v>1825.5</v>
      </c>
      <c r="G343" s="5">
        <f t="shared" si="11"/>
        <v>-0.3538756505067105</v>
      </c>
      <c r="H343" s="14"/>
      <c r="I343" s="14"/>
      <c r="J343" s="14"/>
      <c r="K343" s="14"/>
      <c r="L343" s="14"/>
      <c r="M343" s="14"/>
      <c r="N343" s="14"/>
      <c r="O343" s="14"/>
      <c r="P343" s="14"/>
    </row>
    <row r="344" spans="1:16" s="18" customFormat="1" ht="12.75" customHeight="1">
      <c r="A344" s="10">
        <v>331</v>
      </c>
      <c r="B344" s="49" t="s">
        <v>421</v>
      </c>
      <c r="C344" s="4">
        <v>80698.5</v>
      </c>
      <c r="D344" s="4">
        <v>23176.5</v>
      </c>
      <c r="E344" s="4">
        <f t="shared" si="10"/>
        <v>103875</v>
      </c>
      <c r="F344" s="4">
        <v>84008.5</v>
      </c>
      <c r="G344" s="5">
        <f t="shared" si="11"/>
        <v>0.2364820226524697</v>
      </c>
      <c r="H344" s="14"/>
      <c r="I344" s="14"/>
      <c r="J344" s="14"/>
      <c r="K344" s="14"/>
      <c r="L344" s="14"/>
      <c r="M344" s="14"/>
      <c r="N344" s="14"/>
      <c r="O344" s="14"/>
      <c r="P344" s="14"/>
    </row>
    <row r="345" spans="1:16" s="18" customFormat="1" ht="12.75" customHeight="1">
      <c r="A345" s="10">
        <v>332</v>
      </c>
      <c r="B345" s="49" t="s">
        <v>422</v>
      </c>
      <c r="C345" s="4">
        <v>112685</v>
      </c>
      <c r="D345" s="4">
        <v>9973.48</v>
      </c>
      <c r="E345" s="4">
        <f t="shared" si="10"/>
        <v>122658.48</v>
      </c>
      <c r="F345" s="4">
        <v>112974.08</v>
      </c>
      <c r="G345" s="5">
        <f t="shared" si="11"/>
        <v>0.08572231789805232</v>
      </c>
      <c r="H345" s="14"/>
      <c r="I345" s="14"/>
      <c r="J345" s="14"/>
      <c r="K345" s="14"/>
      <c r="L345" s="14"/>
      <c r="M345" s="14"/>
      <c r="N345" s="14"/>
      <c r="O345" s="14"/>
      <c r="P345" s="14"/>
    </row>
    <row r="346" spans="1:16" s="18" customFormat="1" ht="12.75" customHeight="1">
      <c r="A346" s="10">
        <v>333</v>
      </c>
      <c r="B346" s="49" t="s">
        <v>97</v>
      </c>
      <c r="C346" s="4">
        <v>183176.1914893617</v>
      </c>
      <c r="D346" s="4">
        <v>3384.9148936170213</v>
      </c>
      <c r="E346" s="4">
        <f t="shared" si="10"/>
        <v>186561.1063829787</v>
      </c>
      <c r="F346" s="4">
        <v>181337</v>
      </c>
      <c r="G346" s="5">
        <f t="shared" si="11"/>
        <v>0.02880882766880836</v>
      </c>
      <c r="H346" s="14"/>
      <c r="I346" s="14"/>
      <c r="J346" s="14"/>
      <c r="K346" s="14"/>
      <c r="L346" s="14"/>
      <c r="M346" s="14"/>
      <c r="N346" s="14"/>
      <c r="O346" s="14"/>
      <c r="P346" s="14"/>
    </row>
    <row r="347" spans="1:16" s="18" customFormat="1" ht="12.75" customHeight="1">
      <c r="A347" s="10">
        <v>334</v>
      </c>
      <c r="B347" s="49" t="s">
        <v>423</v>
      </c>
      <c r="C347" s="4">
        <v>341944</v>
      </c>
      <c r="D347" s="4">
        <v>792143</v>
      </c>
      <c r="E347" s="4">
        <f t="shared" si="10"/>
        <v>1134087</v>
      </c>
      <c r="F347" s="4">
        <v>1239210.5</v>
      </c>
      <c r="G347" s="5">
        <f t="shared" si="11"/>
        <v>-0.08483102749694262</v>
      </c>
      <c r="H347" s="14"/>
      <c r="I347" s="14"/>
      <c r="J347" s="14"/>
      <c r="K347" s="14"/>
      <c r="L347" s="14"/>
      <c r="M347" s="14"/>
      <c r="N347" s="14"/>
      <c r="O347" s="14"/>
      <c r="P347" s="14"/>
    </row>
    <row r="348" spans="1:16" s="18" customFormat="1" ht="12.75" customHeight="1">
      <c r="A348" s="10">
        <v>335</v>
      </c>
      <c r="B348" s="49" t="s">
        <v>424</v>
      </c>
      <c r="C348" s="4">
        <v>4898439</v>
      </c>
      <c r="D348" s="4">
        <v>174039</v>
      </c>
      <c r="E348" s="4">
        <f t="shared" si="10"/>
        <v>5072478</v>
      </c>
      <c r="F348" s="4">
        <v>5403933.5</v>
      </c>
      <c r="G348" s="5">
        <f t="shared" si="11"/>
        <v>-0.06133596943781784</v>
      </c>
      <c r="H348" s="14"/>
      <c r="I348" s="14"/>
      <c r="J348" s="14"/>
      <c r="K348" s="14"/>
      <c r="L348" s="14"/>
      <c r="M348" s="14"/>
      <c r="N348" s="14"/>
      <c r="O348" s="14"/>
      <c r="P348" s="14"/>
    </row>
    <row r="349" spans="1:16" s="18" customFormat="1" ht="12.75" customHeight="1">
      <c r="A349" s="10">
        <v>336</v>
      </c>
      <c r="B349" s="49" t="s">
        <v>425</v>
      </c>
      <c r="C349" s="4">
        <v>503687.5</v>
      </c>
      <c r="D349" s="4">
        <v>42805</v>
      </c>
      <c r="E349" s="4">
        <f t="shared" si="10"/>
        <v>546492.5</v>
      </c>
      <c r="F349" s="4">
        <v>514463</v>
      </c>
      <c r="G349" s="5">
        <f t="shared" si="11"/>
        <v>0.06225812157531251</v>
      </c>
      <c r="H349" s="14"/>
      <c r="I349" s="14"/>
      <c r="J349" s="14"/>
      <c r="K349" s="14"/>
      <c r="L349" s="14"/>
      <c r="M349" s="14"/>
      <c r="N349" s="14"/>
      <c r="O349" s="14"/>
      <c r="P349" s="14"/>
    </row>
    <row r="350" spans="1:16" s="18" customFormat="1" ht="12.75" customHeight="1">
      <c r="A350" s="10">
        <v>337</v>
      </c>
      <c r="B350" s="49" t="s">
        <v>426</v>
      </c>
      <c r="C350" s="4">
        <v>667399</v>
      </c>
      <c r="D350" s="4">
        <v>57585.5</v>
      </c>
      <c r="E350" s="4">
        <f t="shared" si="10"/>
        <v>724984.5</v>
      </c>
      <c r="F350" s="4">
        <v>732747</v>
      </c>
      <c r="G350" s="5">
        <f t="shared" si="11"/>
        <v>-0.010593697415342539</v>
      </c>
      <c r="H350" s="14"/>
      <c r="I350" s="14"/>
      <c r="J350" s="14"/>
      <c r="K350" s="14"/>
      <c r="L350" s="14"/>
      <c r="M350" s="14"/>
      <c r="N350" s="14"/>
      <c r="O350" s="14"/>
      <c r="P350" s="14"/>
    </row>
    <row r="351" spans="1:16" s="18" customFormat="1" ht="12.75" customHeight="1">
      <c r="A351" s="10">
        <v>338</v>
      </c>
      <c r="B351" s="49" t="s">
        <v>116</v>
      </c>
      <c r="C351" s="4">
        <v>301810</v>
      </c>
      <c r="D351" s="4">
        <v>0</v>
      </c>
      <c r="E351" s="4">
        <f t="shared" si="10"/>
        <v>301810</v>
      </c>
      <c r="F351" s="4">
        <v>272261</v>
      </c>
      <c r="G351" s="5">
        <f t="shared" si="11"/>
        <v>0.10853188668226445</v>
      </c>
      <c r="H351" s="14"/>
      <c r="I351" s="14"/>
      <c r="J351" s="14"/>
      <c r="K351" s="14"/>
      <c r="L351" s="14"/>
      <c r="M351" s="14"/>
      <c r="N351" s="14"/>
      <c r="O351" s="14"/>
      <c r="P351" s="14"/>
    </row>
    <row r="352" spans="1:16" s="18" customFormat="1" ht="12.75" customHeight="1">
      <c r="A352" s="10">
        <v>339</v>
      </c>
      <c r="B352" s="49" t="s">
        <v>427</v>
      </c>
      <c r="C352" s="4">
        <v>150132.29166666666</v>
      </c>
      <c r="D352" s="4">
        <v>3663.75</v>
      </c>
      <c r="E352" s="4">
        <f t="shared" si="10"/>
        <v>153796.04166666666</v>
      </c>
      <c r="F352" s="4">
        <v>167194.875</v>
      </c>
      <c r="G352" s="5">
        <f t="shared" si="11"/>
        <v>-0.08013901941272628</v>
      </c>
      <c r="H352" s="14"/>
      <c r="I352" s="14"/>
      <c r="J352" s="14"/>
      <c r="K352" s="14"/>
      <c r="L352" s="14"/>
      <c r="M352" s="14"/>
      <c r="N352" s="14"/>
      <c r="O352" s="14"/>
      <c r="P352" s="14"/>
    </row>
    <row r="353" spans="1:16" s="18" customFormat="1" ht="12.75" customHeight="1">
      <c r="A353" s="10">
        <v>340</v>
      </c>
      <c r="B353" s="49" t="s">
        <v>138</v>
      </c>
      <c r="C353" s="4">
        <v>28619</v>
      </c>
      <c r="D353" s="4">
        <v>10198</v>
      </c>
      <c r="E353" s="4">
        <f t="shared" si="10"/>
        <v>38817</v>
      </c>
      <c r="F353" s="4">
        <v>35405</v>
      </c>
      <c r="G353" s="5">
        <f t="shared" si="11"/>
        <v>0.09637056912865415</v>
      </c>
      <c r="H353" s="14"/>
      <c r="I353" s="14"/>
      <c r="J353" s="14"/>
      <c r="K353" s="14"/>
      <c r="L353" s="14"/>
      <c r="M353" s="14"/>
      <c r="N353" s="14"/>
      <c r="O353" s="14"/>
      <c r="P353" s="14"/>
    </row>
    <row r="354" spans="1:16" s="18" customFormat="1" ht="12.75" customHeight="1">
      <c r="A354" s="10">
        <v>341</v>
      </c>
      <c r="B354" s="49" t="s">
        <v>139</v>
      </c>
      <c r="C354" s="4">
        <v>676753</v>
      </c>
      <c r="D354" s="4">
        <v>0</v>
      </c>
      <c r="E354" s="4">
        <f t="shared" si="10"/>
        <v>676753</v>
      </c>
      <c r="F354" s="4">
        <v>636918</v>
      </c>
      <c r="G354" s="5">
        <f t="shared" si="11"/>
        <v>0.06254337293026732</v>
      </c>
      <c r="H354" s="14"/>
      <c r="I354" s="14"/>
      <c r="J354" s="14"/>
      <c r="K354" s="14"/>
      <c r="L354" s="14"/>
      <c r="M354" s="14"/>
      <c r="N354" s="14"/>
      <c r="O354" s="14"/>
      <c r="P354" s="14"/>
    </row>
    <row r="355" spans="1:16" s="18" customFormat="1" ht="12.75" customHeight="1">
      <c r="A355" s="10">
        <v>342</v>
      </c>
      <c r="B355" s="49" t="s">
        <v>428</v>
      </c>
      <c r="C355" s="4">
        <v>322670.5</v>
      </c>
      <c r="D355" s="4">
        <v>57454.5</v>
      </c>
      <c r="E355" s="4">
        <f t="shared" si="10"/>
        <v>380125</v>
      </c>
      <c r="F355" s="4">
        <v>360869.5</v>
      </c>
      <c r="G355" s="5">
        <f t="shared" si="11"/>
        <v>0.05335862410095616</v>
      </c>
      <c r="H355" s="14"/>
      <c r="I355" s="14"/>
      <c r="J355" s="14"/>
      <c r="K355" s="14"/>
      <c r="L355" s="14"/>
      <c r="M355" s="14"/>
      <c r="N355" s="14"/>
      <c r="O355" s="14"/>
      <c r="P355" s="14"/>
    </row>
    <row r="356" spans="1:16" s="18" customFormat="1" ht="12.75" customHeight="1">
      <c r="A356" s="10">
        <v>343</v>
      </c>
      <c r="B356" s="49" t="s">
        <v>140</v>
      </c>
      <c r="C356" s="4">
        <v>248224.5</v>
      </c>
      <c r="D356" s="4">
        <v>5289.5</v>
      </c>
      <c r="E356" s="4">
        <f t="shared" si="10"/>
        <v>253514</v>
      </c>
      <c r="F356" s="4">
        <v>255585</v>
      </c>
      <c r="G356" s="5">
        <f t="shared" si="11"/>
        <v>-0.00810297943932547</v>
      </c>
      <c r="H356" s="14"/>
      <c r="I356" s="14"/>
      <c r="J356" s="14"/>
      <c r="K356" s="14"/>
      <c r="L356" s="14"/>
      <c r="M356" s="14"/>
      <c r="N356" s="14"/>
      <c r="O356" s="14"/>
      <c r="P356" s="14"/>
    </row>
    <row r="357" spans="1:16" s="18" customFormat="1" ht="12.75" customHeight="1">
      <c r="A357" s="10">
        <v>344</v>
      </c>
      <c r="B357" s="49" t="s">
        <v>172</v>
      </c>
      <c r="C357" s="4">
        <v>41807.5</v>
      </c>
      <c r="D357" s="4">
        <v>10111</v>
      </c>
      <c r="E357" s="4">
        <f t="shared" si="10"/>
        <v>51918.5</v>
      </c>
      <c r="F357" s="4">
        <v>51430</v>
      </c>
      <c r="G357" s="5">
        <f t="shared" si="11"/>
        <v>0.009498347268131441</v>
      </c>
      <c r="H357" s="14"/>
      <c r="I357" s="14"/>
      <c r="J357" s="14"/>
      <c r="K357" s="14"/>
      <c r="L357" s="14"/>
      <c r="M357" s="14"/>
      <c r="N357" s="14"/>
      <c r="O357" s="14"/>
      <c r="P357" s="14"/>
    </row>
    <row r="358" spans="1:16" s="18" customFormat="1" ht="12.75" customHeight="1">
      <c r="A358" s="10">
        <v>345</v>
      </c>
      <c r="B358" s="49" t="s">
        <v>429</v>
      </c>
      <c r="C358" s="4">
        <v>79379</v>
      </c>
      <c r="D358" s="4">
        <v>13940.5</v>
      </c>
      <c r="E358" s="4">
        <f t="shared" si="10"/>
        <v>93319.5</v>
      </c>
      <c r="F358" s="4">
        <v>91785</v>
      </c>
      <c r="G358" s="5">
        <f t="shared" si="11"/>
        <v>0.016718418042163754</v>
      </c>
      <c r="H358" s="14"/>
      <c r="I358" s="14"/>
      <c r="J358" s="14"/>
      <c r="K358" s="14"/>
      <c r="L358" s="14"/>
      <c r="M358" s="14"/>
      <c r="N358" s="14"/>
      <c r="O358" s="14"/>
      <c r="P358" s="14"/>
    </row>
    <row r="359" spans="1:16" s="18" customFormat="1" ht="12.75" customHeight="1">
      <c r="A359" s="10">
        <v>346</v>
      </c>
      <c r="B359" s="49" t="s">
        <v>430</v>
      </c>
      <c r="C359" s="4">
        <v>59515.5</v>
      </c>
      <c r="D359" s="4">
        <v>1508.5</v>
      </c>
      <c r="E359" s="4">
        <f t="shared" si="10"/>
        <v>61024</v>
      </c>
      <c r="F359" s="4">
        <v>61770.90909090909</v>
      </c>
      <c r="G359" s="5">
        <f t="shared" si="11"/>
        <v>-0.01209159945840933</v>
      </c>
      <c r="H359" s="14"/>
      <c r="I359" s="14"/>
      <c r="J359" s="14"/>
      <c r="K359" s="14"/>
      <c r="L359" s="14"/>
      <c r="M359" s="14"/>
      <c r="N359" s="14"/>
      <c r="O359" s="14"/>
      <c r="P359" s="14"/>
    </row>
    <row r="360" spans="1:16" s="18" customFormat="1" ht="12.75" customHeight="1">
      <c r="A360" s="10">
        <v>347</v>
      </c>
      <c r="B360" s="49" t="s">
        <v>99</v>
      </c>
      <c r="C360" s="4">
        <v>409530</v>
      </c>
      <c r="D360" s="4">
        <v>23118</v>
      </c>
      <c r="E360" s="4">
        <f t="shared" si="10"/>
        <v>432648</v>
      </c>
      <c r="F360" s="4">
        <v>431800.57446808513</v>
      </c>
      <c r="G360" s="5">
        <f t="shared" si="11"/>
        <v>0.0019625391489086572</v>
      </c>
      <c r="H360" s="14"/>
      <c r="I360" s="14"/>
      <c r="J360" s="14"/>
      <c r="K360" s="14"/>
      <c r="L360" s="14"/>
      <c r="M360" s="14"/>
      <c r="N360" s="14"/>
      <c r="O360" s="14"/>
      <c r="P360" s="14"/>
    </row>
    <row r="361" spans="1:16" s="18" customFormat="1" ht="12.75" customHeight="1">
      <c r="A361" s="10">
        <v>348</v>
      </c>
      <c r="B361" s="49" t="s">
        <v>431</v>
      </c>
      <c r="C361" s="4">
        <v>118026.2</v>
      </c>
      <c r="D361" s="4">
        <v>9937.5</v>
      </c>
      <c r="E361" s="4">
        <f t="shared" si="10"/>
        <v>127963.7</v>
      </c>
      <c r="F361" s="4">
        <v>127948</v>
      </c>
      <c r="G361" s="5">
        <f t="shared" si="11"/>
        <v>0.00012270609935283936</v>
      </c>
      <c r="H361" s="14"/>
      <c r="I361" s="14"/>
      <c r="J361" s="14"/>
      <c r="K361" s="14"/>
      <c r="L361" s="14"/>
      <c r="M361" s="14"/>
      <c r="N361" s="14"/>
      <c r="O361" s="14"/>
      <c r="P361" s="14"/>
    </row>
    <row r="362" spans="1:16" s="18" customFormat="1" ht="12.75" customHeight="1">
      <c r="A362" s="10">
        <v>349</v>
      </c>
      <c r="B362" s="49" t="s">
        <v>432</v>
      </c>
      <c r="C362" s="4">
        <v>1018815.4680851063</v>
      </c>
      <c r="D362" s="4">
        <v>45992.574468085106</v>
      </c>
      <c r="E362" s="4">
        <f t="shared" si="10"/>
        <v>1064808.0425531915</v>
      </c>
      <c r="F362" s="4">
        <v>1053019.085106383</v>
      </c>
      <c r="G362" s="5">
        <f t="shared" si="11"/>
        <v>0.011195388206679521</v>
      </c>
      <c r="H362" s="14"/>
      <c r="I362" s="14"/>
      <c r="J362" s="14"/>
      <c r="K362" s="14"/>
      <c r="L362" s="14"/>
      <c r="M362" s="14"/>
      <c r="N362" s="14"/>
      <c r="O362" s="14"/>
      <c r="P362" s="14"/>
    </row>
    <row r="363" spans="1:16" s="18" customFormat="1" ht="12.75" customHeight="1">
      <c r="A363" s="10">
        <v>350</v>
      </c>
      <c r="B363" s="49" t="s">
        <v>433</v>
      </c>
      <c r="C363" s="4">
        <v>3020119</v>
      </c>
      <c r="D363" s="4">
        <v>110480.85714285714</v>
      </c>
      <c r="E363" s="4">
        <f t="shared" si="10"/>
        <v>3130599.8571428573</v>
      </c>
      <c r="F363" s="4">
        <v>3158987.5</v>
      </c>
      <c r="G363" s="5">
        <f t="shared" si="11"/>
        <v>-0.00898631060019792</v>
      </c>
      <c r="H363" s="14"/>
      <c r="I363" s="14"/>
      <c r="J363" s="14"/>
      <c r="K363" s="14"/>
      <c r="L363" s="14"/>
      <c r="M363" s="14"/>
      <c r="N363" s="14"/>
      <c r="O363" s="14"/>
      <c r="P363" s="14"/>
    </row>
    <row r="364" spans="1:16" s="18" customFormat="1" ht="12.75" customHeight="1">
      <c r="A364" s="10">
        <v>351</v>
      </c>
      <c r="B364" s="49" t="s">
        <v>434</v>
      </c>
      <c r="C364" s="4">
        <v>632838.5555555555</v>
      </c>
      <c r="D364" s="4">
        <v>7312.444444444444</v>
      </c>
      <c r="E364" s="4">
        <f t="shared" si="10"/>
        <v>640151</v>
      </c>
      <c r="F364" s="4">
        <v>570252.2222222222</v>
      </c>
      <c r="G364" s="5">
        <f t="shared" si="11"/>
        <v>0.12257519577107201</v>
      </c>
      <c r="H364" s="14"/>
      <c r="I364" s="14"/>
      <c r="J364" s="14"/>
      <c r="K364" s="14"/>
      <c r="L364" s="14"/>
      <c r="M364" s="14"/>
      <c r="N364" s="14"/>
      <c r="O364" s="14"/>
      <c r="P364" s="14"/>
    </row>
    <row r="365" spans="1:16" s="18" customFormat="1" ht="12.75" customHeight="1">
      <c r="A365" s="10">
        <v>352</v>
      </c>
      <c r="B365" s="49" t="s">
        <v>76</v>
      </c>
      <c r="C365" s="4">
        <v>373380.85714285716</v>
      </c>
      <c r="D365" s="4">
        <v>0</v>
      </c>
      <c r="E365" s="4">
        <f t="shared" si="10"/>
        <v>373380.85714285716</v>
      </c>
      <c r="F365" s="4">
        <v>382936.5714285714</v>
      </c>
      <c r="G365" s="5">
        <f t="shared" si="11"/>
        <v>-0.024953778246005615</v>
      </c>
      <c r="H365" s="14"/>
      <c r="I365" s="14"/>
      <c r="J365" s="14"/>
      <c r="K365" s="14"/>
      <c r="L365" s="14"/>
      <c r="M365" s="14"/>
      <c r="N365" s="14"/>
      <c r="O365" s="14"/>
      <c r="P365" s="14"/>
    </row>
    <row r="366" spans="1:16" s="18" customFormat="1" ht="12.75" customHeight="1">
      <c r="A366" s="10">
        <v>353</v>
      </c>
      <c r="B366" s="49" t="s">
        <v>77</v>
      </c>
      <c r="C366" s="4">
        <v>706436.875</v>
      </c>
      <c r="D366" s="4">
        <v>1114.875</v>
      </c>
      <c r="E366" s="4">
        <f t="shared" si="10"/>
        <v>707551.75</v>
      </c>
      <c r="F366" s="4">
        <v>682505.25</v>
      </c>
      <c r="G366" s="5">
        <f t="shared" si="11"/>
        <v>0.03669788620673614</v>
      </c>
      <c r="H366" s="14"/>
      <c r="I366" s="14"/>
      <c r="J366" s="14"/>
      <c r="K366" s="14"/>
      <c r="L366" s="14"/>
      <c r="M366" s="14"/>
      <c r="N366" s="14"/>
      <c r="O366" s="14"/>
      <c r="P366" s="14"/>
    </row>
    <row r="367" spans="1:16" s="18" customFormat="1" ht="12.75" customHeight="1">
      <c r="A367" s="10">
        <v>354</v>
      </c>
      <c r="B367" s="49" t="s">
        <v>435</v>
      </c>
      <c r="C367" s="4">
        <v>113490.25</v>
      </c>
      <c r="D367" s="4">
        <v>33286.25</v>
      </c>
      <c r="E367" s="4">
        <f t="shared" si="10"/>
        <v>146776.5</v>
      </c>
      <c r="F367" s="4">
        <v>145428</v>
      </c>
      <c r="G367" s="5">
        <f t="shared" si="11"/>
        <v>0.009272629754930276</v>
      </c>
      <c r="H367" s="14"/>
      <c r="I367" s="14"/>
      <c r="J367" s="14"/>
      <c r="K367" s="14"/>
      <c r="L367" s="14"/>
      <c r="M367" s="14"/>
      <c r="N367" s="14"/>
      <c r="O367" s="14"/>
      <c r="P367" s="14"/>
    </row>
    <row r="368" spans="1:16" s="18" customFormat="1" ht="12.75" customHeight="1">
      <c r="A368" s="10">
        <v>355</v>
      </c>
      <c r="B368" s="49" t="s">
        <v>436</v>
      </c>
      <c r="C368" s="4">
        <v>6176</v>
      </c>
      <c r="D368" s="4">
        <v>921</v>
      </c>
      <c r="E368" s="4">
        <f t="shared" si="10"/>
        <v>7097</v>
      </c>
      <c r="F368" s="4">
        <v>39554</v>
      </c>
      <c r="G368" s="5">
        <f t="shared" si="11"/>
        <v>-0.8205744046114173</v>
      </c>
      <c r="H368" s="14"/>
      <c r="I368" s="14"/>
      <c r="J368" s="14"/>
      <c r="K368" s="14"/>
      <c r="L368" s="14"/>
      <c r="M368" s="14"/>
      <c r="N368" s="14"/>
      <c r="O368" s="14"/>
      <c r="P368" s="14"/>
    </row>
    <row r="369" spans="1:16" s="18" customFormat="1" ht="12.75" customHeight="1">
      <c r="A369" s="10">
        <v>356</v>
      </c>
      <c r="B369" s="49" t="s">
        <v>437</v>
      </c>
      <c r="C369" s="4">
        <v>1480747</v>
      </c>
      <c r="D369" s="4">
        <v>878924.5</v>
      </c>
      <c r="E369" s="4">
        <f aca="true" t="shared" si="12" ref="E369:E425">SUM(C369+D369)</f>
        <v>2359671.5</v>
      </c>
      <c r="F369" s="4">
        <v>2513317.5</v>
      </c>
      <c r="G369" s="5">
        <f t="shared" si="11"/>
        <v>-0.061132745862788926</v>
      </c>
      <c r="H369" s="14"/>
      <c r="I369" s="14"/>
      <c r="J369" s="14"/>
      <c r="K369" s="14"/>
      <c r="L369" s="14"/>
      <c r="M369" s="14"/>
      <c r="N369" s="14"/>
      <c r="O369" s="14"/>
      <c r="P369" s="14"/>
    </row>
    <row r="370" spans="1:16" s="18" customFormat="1" ht="12.75" customHeight="1">
      <c r="A370" s="10">
        <v>357</v>
      </c>
      <c r="B370" s="49" t="s">
        <v>439</v>
      </c>
      <c r="C370" s="4">
        <v>167927.5</v>
      </c>
      <c r="D370" s="4">
        <v>94396.5</v>
      </c>
      <c r="E370" s="4">
        <f t="shared" si="12"/>
        <v>262324</v>
      </c>
      <c r="F370" s="4">
        <v>270225</v>
      </c>
      <c r="G370" s="5">
        <f t="shared" si="11"/>
        <v>-0.0292385974650754</v>
      </c>
      <c r="H370" s="14"/>
      <c r="I370" s="14"/>
      <c r="J370" s="14"/>
      <c r="K370" s="14"/>
      <c r="L370" s="14"/>
      <c r="M370" s="14"/>
      <c r="N370" s="14"/>
      <c r="O370" s="14"/>
      <c r="P370" s="14"/>
    </row>
    <row r="371" spans="1:16" s="18" customFormat="1" ht="12.75" customHeight="1">
      <c r="A371" s="10">
        <v>358</v>
      </c>
      <c r="B371" s="49" t="s">
        <v>438</v>
      </c>
      <c r="C371" s="4">
        <v>45983.5</v>
      </c>
      <c r="D371" s="4">
        <v>23459.5</v>
      </c>
      <c r="E371" s="4">
        <f t="shared" si="12"/>
        <v>69443</v>
      </c>
      <c r="F371" s="4">
        <v>75629.5</v>
      </c>
      <c r="G371" s="5">
        <f t="shared" si="11"/>
        <v>-0.0818000912342406</v>
      </c>
      <c r="H371" s="14"/>
      <c r="I371" s="14"/>
      <c r="J371" s="14"/>
      <c r="K371" s="14"/>
      <c r="L371" s="14"/>
      <c r="M371" s="14"/>
      <c r="N371" s="14"/>
      <c r="O371" s="14"/>
      <c r="P371" s="14"/>
    </row>
    <row r="372" spans="1:16" s="18" customFormat="1" ht="12.75" customHeight="1">
      <c r="A372" s="10">
        <v>359</v>
      </c>
      <c r="B372" s="50" t="s">
        <v>440</v>
      </c>
      <c r="C372" s="4">
        <v>217019.5</v>
      </c>
      <c r="D372" s="4">
        <v>423989.5</v>
      </c>
      <c r="E372" s="4">
        <f t="shared" si="12"/>
        <v>641009</v>
      </c>
      <c r="F372" s="19" t="s">
        <v>82</v>
      </c>
      <c r="G372" s="24" t="s">
        <v>82</v>
      </c>
      <c r="H372" s="14"/>
      <c r="I372" s="14"/>
      <c r="J372" s="14"/>
      <c r="K372" s="14"/>
      <c r="L372" s="14"/>
      <c r="M372" s="14"/>
      <c r="N372" s="14"/>
      <c r="O372" s="14"/>
      <c r="P372" s="14"/>
    </row>
    <row r="373" spans="1:16" s="18" customFormat="1" ht="12.75" customHeight="1">
      <c r="A373" s="10">
        <v>360</v>
      </c>
      <c r="B373" s="49" t="s">
        <v>441</v>
      </c>
      <c r="C373" s="4">
        <v>93150</v>
      </c>
      <c r="D373" s="4">
        <v>10756.5</v>
      </c>
      <c r="E373" s="4">
        <f t="shared" si="12"/>
        <v>103906.5</v>
      </c>
      <c r="F373" s="4">
        <v>105605</v>
      </c>
      <c r="G373" s="5">
        <f t="shared" si="11"/>
        <v>-0.01608351877278538</v>
      </c>
      <c r="H373" s="14"/>
      <c r="I373" s="14"/>
      <c r="J373" s="14"/>
      <c r="K373" s="14"/>
      <c r="L373" s="14"/>
      <c r="M373" s="14"/>
      <c r="N373" s="14"/>
      <c r="O373" s="14"/>
      <c r="P373" s="14"/>
    </row>
    <row r="374" spans="1:16" s="18" customFormat="1" ht="12.75" customHeight="1">
      <c r="A374" s="10">
        <v>361</v>
      </c>
      <c r="B374" s="49" t="s">
        <v>442</v>
      </c>
      <c r="C374" s="4">
        <v>243</v>
      </c>
      <c r="D374" s="4">
        <v>0</v>
      </c>
      <c r="E374" s="4">
        <f t="shared" si="12"/>
        <v>243</v>
      </c>
      <c r="F374" s="4">
        <v>291.5</v>
      </c>
      <c r="G374" s="5">
        <f t="shared" si="11"/>
        <v>-0.16638078902229847</v>
      </c>
      <c r="H374" s="14"/>
      <c r="I374" s="14"/>
      <c r="J374" s="14"/>
      <c r="K374" s="14"/>
      <c r="L374" s="14"/>
      <c r="M374" s="14"/>
      <c r="N374" s="14"/>
      <c r="O374" s="14"/>
      <c r="P374" s="14"/>
    </row>
    <row r="375" spans="1:16" s="18" customFormat="1" ht="12.75" customHeight="1">
      <c r="A375" s="10">
        <v>362</v>
      </c>
      <c r="B375" s="49" t="s">
        <v>141</v>
      </c>
      <c r="C375" s="4">
        <v>98715.5</v>
      </c>
      <c r="D375" s="4">
        <v>2284</v>
      </c>
      <c r="E375" s="4">
        <f t="shared" si="12"/>
        <v>100999.5</v>
      </c>
      <c r="F375" s="4">
        <v>99730</v>
      </c>
      <c r="G375" s="5">
        <f t="shared" si="11"/>
        <v>0.012729369297102175</v>
      </c>
      <c r="H375" s="14"/>
      <c r="I375" s="14"/>
      <c r="J375" s="14"/>
      <c r="K375" s="14"/>
      <c r="L375" s="14"/>
      <c r="M375" s="14"/>
      <c r="N375" s="14"/>
      <c r="O375" s="14"/>
      <c r="P375" s="14"/>
    </row>
    <row r="376" spans="1:16" s="18" customFormat="1" ht="12.75" customHeight="1">
      <c r="A376" s="10">
        <v>363</v>
      </c>
      <c r="B376" s="49" t="s">
        <v>443</v>
      </c>
      <c r="C376" s="4">
        <v>50370.5</v>
      </c>
      <c r="D376" s="4">
        <v>1892.5</v>
      </c>
      <c r="E376" s="4">
        <f t="shared" si="12"/>
        <v>52263</v>
      </c>
      <c r="F376" s="4">
        <v>45244.5</v>
      </c>
      <c r="G376" s="5">
        <f t="shared" si="11"/>
        <v>0.15512382720551668</v>
      </c>
      <c r="H376" s="14"/>
      <c r="I376" s="14"/>
      <c r="J376" s="14"/>
      <c r="K376" s="14"/>
      <c r="L376" s="14"/>
      <c r="M376" s="14"/>
      <c r="N376" s="14"/>
      <c r="O376" s="14"/>
      <c r="P376" s="14"/>
    </row>
    <row r="377" spans="1:16" s="18" customFormat="1" ht="12.75" customHeight="1">
      <c r="A377" s="10">
        <v>364</v>
      </c>
      <c r="B377" s="49" t="s">
        <v>444</v>
      </c>
      <c r="C377" s="4">
        <v>130202.5</v>
      </c>
      <c r="D377" s="4">
        <v>17128.5</v>
      </c>
      <c r="E377" s="4">
        <f t="shared" si="12"/>
        <v>147331</v>
      </c>
      <c r="F377" s="4">
        <v>126874.5</v>
      </c>
      <c r="G377" s="5">
        <f t="shared" si="11"/>
        <v>0.16123413294239583</v>
      </c>
      <c r="H377" s="14"/>
      <c r="I377" s="14"/>
      <c r="J377" s="14"/>
      <c r="K377" s="14"/>
      <c r="L377" s="14"/>
      <c r="M377" s="14"/>
      <c r="N377" s="14"/>
      <c r="O377" s="14"/>
      <c r="P377" s="14"/>
    </row>
    <row r="378" spans="1:16" s="18" customFormat="1" ht="12.75" customHeight="1">
      <c r="A378" s="10">
        <v>365</v>
      </c>
      <c r="B378" s="49" t="s">
        <v>445</v>
      </c>
      <c r="C378" s="4">
        <v>862349</v>
      </c>
      <c r="D378" s="4">
        <v>30579.5</v>
      </c>
      <c r="E378" s="4">
        <f t="shared" si="12"/>
        <v>892928.5</v>
      </c>
      <c r="F378" s="4">
        <v>949447</v>
      </c>
      <c r="G378" s="5">
        <f t="shared" si="11"/>
        <v>-0.05952780934586133</v>
      </c>
      <c r="H378" s="14"/>
      <c r="I378" s="14"/>
      <c r="J378" s="14"/>
      <c r="K378" s="14"/>
      <c r="L378" s="14"/>
      <c r="M378" s="14"/>
      <c r="N378" s="14"/>
      <c r="O378" s="14"/>
      <c r="P378" s="14"/>
    </row>
    <row r="379" spans="1:16" s="18" customFormat="1" ht="12.75" customHeight="1">
      <c r="A379" s="10">
        <v>366</v>
      </c>
      <c r="B379" s="49" t="s">
        <v>446</v>
      </c>
      <c r="C379" s="4">
        <v>201289.63636363635</v>
      </c>
      <c r="D379" s="4">
        <v>16956.636363636364</v>
      </c>
      <c r="E379" s="4">
        <f t="shared" si="12"/>
        <v>218246.2727272727</v>
      </c>
      <c r="F379" s="4">
        <v>205680.36363636365</v>
      </c>
      <c r="G379" s="5">
        <f t="shared" si="11"/>
        <v>0.061094354700408776</v>
      </c>
      <c r="H379" s="14"/>
      <c r="I379" s="14"/>
      <c r="J379" s="14"/>
      <c r="K379" s="14"/>
      <c r="L379" s="14"/>
      <c r="M379" s="14"/>
      <c r="N379" s="14"/>
      <c r="O379" s="14"/>
      <c r="P379" s="14"/>
    </row>
    <row r="380" spans="1:16" s="18" customFormat="1" ht="12.75" customHeight="1">
      <c r="A380" s="10">
        <v>367</v>
      </c>
      <c r="B380" s="49" t="s">
        <v>447</v>
      </c>
      <c r="C380" s="4">
        <v>593675.5</v>
      </c>
      <c r="D380" s="4">
        <v>64000.5</v>
      </c>
      <c r="E380" s="4">
        <f t="shared" si="12"/>
        <v>657676</v>
      </c>
      <c r="F380" s="4">
        <v>657328.5</v>
      </c>
      <c r="G380" s="5">
        <f t="shared" si="11"/>
        <v>0.0005286550027877995</v>
      </c>
      <c r="H380" s="14"/>
      <c r="I380" s="14"/>
      <c r="J380" s="14"/>
      <c r="K380" s="14"/>
      <c r="L380" s="14"/>
      <c r="M380" s="14"/>
      <c r="N380" s="14"/>
      <c r="O380" s="14"/>
      <c r="P380" s="14"/>
    </row>
    <row r="381" spans="1:16" s="18" customFormat="1" ht="12.75" customHeight="1">
      <c r="A381" s="10">
        <v>368</v>
      </c>
      <c r="B381" s="49" t="s">
        <v>448</v>
      </c>
      <c r="C381" s="4">
        <v>0</v>
      </c>
      <c r="D381" s="4">
        <v>1270.6363636363637</v>
      </c>
      <c r="E381" s="4">
        <f t="shared" si="12"/>
        <v>1270.6363636363637</v>
      </c>
      <c r="F381" s="4">
        <v>1750</v>
      </c>
      <c r="G381" s="5">
        <f t="shared" si="11"/>
        <v>-0.27392207792207784</v>
      </c>
      <c r="H381" s="14"/>
      <c r="I381" s="14"/>
      <c r="J381" s="14"/>
      <c r="K381" s="14"/>
      <c r="L381" s="14"/>
      <c r="M381" s="14"/>
      <c r="N381" s="14"/>
      <c r="O381" s="14"/>
      <c r="P381" s="14"/>
    </row>
    <row r="382" spans="1:16" s="18" customFormat="1" ht="12.75" customHeight="1">
      <c r="A382" s="10">
        <v>369</v>
      </c>
      <c r="B382" s="49" t="s">
        <v>142</v>
      </c>
      <c r="C382" s="8">
        <v>15720.5</v>
      </c>
      <c r="D382" s="8">
        <v>4384.5</v>
      </c>
      <c r="E382" s="4">
        <f t="shared" si="12"/>
        <v>20105</v>
      </c>
      <c r="F382" s="8">
        <v>19036</v>
      </c>
      <c r="G382" s="5">
        <f t="shared" si="11"/>
        <v>0.05615675562092877</v>
      </c>
      <c r="H382" s="14"/>
      <c r="I382" s="14"/>
      <c r="J382" s="14"/>
      <c r="K382" s="14"/>
      <c r="L382" s="14"/>
      <c r="M382" s="14"/>
      <c r="N382" s="14"/>
      <c r="O382" s="14"/>
      <c r="P382" s="14"/>
    </row>
    <row r="383" spans="1:16" s="18" customFormat="1" ht="12.75" customHeight="1">
      <c r="A383" s="10">
        <v>370</v>
      </c>
      <c r="B383" s="49" t="s">
        <v>93</v>
      </c>
      <c r="C383" s="4">
        <v>46795</v>
      </c>
      <c r="D383" s="4">
        <v>57</v>
      </c>
      <c r="E383" s="4">
        <f t="shared" si="12"/>
        <v>46852</v>
      </c>
      <c r="F383" s="19" t="s">
        <v>82</v>
      </c>
      <c r="G383" s="24" t="s">
        <v>82</v>
      </c>
      <c r="H383" s="14"/>
      <c r="I383" s="14"/>
      <c r="J383" s="14"/>
      <c r="K383" s="14"/>
      <c r="L383" s="14"/>
      <c r="M383" s="14"/>
      <c r="N383" s="14"/>
      <c r="O383" s="14"/>
      <c r="P383" s="14"/>
    </row>
    <row r="384" spans="1:16" s="18" customFormat="1" ht="12.75" customHeight="1">
      <c r="A384" s="10">
        <v>371</v>
      </c>
      <c r="B384" s="50" t="s">
        <v>449</v>
      </c>
      <c r="C384" s="8">
        <v>161776.5</v>
      </c>
      <c r="D384" s="8">
        <v>38445.5</v>
      </c>
      <c r="E384" s="4">
        <f t="shared" si="12"/>
        <v>200222</v>
      </c>
      <c r="F384" s="2" t="s">
        <v>82</v>
      </c>
      <c r="G384" s="24" t="s">
        <v>82</v>
      </c>
      <c r="H384" s="14"/>
      <c r="I384" s="14"/>
      <c r="J384" s="14"/>
      <c r="K384" s="14"/>
      <c r="L384" s="14"/>
      <c r="M384" s="14"/>
      <c r="N384" s="14"/>
      <c r="O384" s="14"/>
      <c r="P384" s="14"/>
    </row>
    <row r="385" spans="1:16" s="18" customFormat="1" ht="12.75" customHeight="1">
      <c r="A385" s="10">
        <v>372</v>
      </c>
      <c r="B385" s="49" t="s">
        <v>450</v>
      </c>
      <c r="C385" s="4">
        <v>1871299.1818181819</v>
      </c>
      <c r="D385" s="4">
        <v>23928.363636363636</v>
      </c>
      <c r="E385" s="4">
        <f t="shared" si="12"/>
        <v>1895227.5454545454</v>
      </c>
      <c r="F385" s="4">
        <v>1972595.3636363635</v>
      </c>
      <c r="G385" s="5">
        <f t="shared" si="11"/>
        <v>-0.039221332265120555</v>
      </c>
      <c r="H385" s="14"/>
      <c r="I385" s="14"/>
      <c r="J385" s="14"/>
      <c r="K385" s="14"/>
      <c r="L385" s="14"/>
      <c r="M385" s="14"/>
      <c r="N385" s="14"/>
      <c r="O385" s="14"/>
      <c r="P385" s="14"/>
    </row>
    <row r="386" spans="1:16" s="18" customFormat="1" ht="12.75" customHeight="1">
      <c r="A386" s="10">
        <v>373</v>
      </c>
      <c r="B386" s="49" t="s">
        <v>451</v>
      </c>
      <c r="C386" s="4">
        <v>2031667</v>
      </c>
      <c r="D386" s="4">
        <v>51710</v>
      </c>
      <c r="E386" s="4">
        <f t="shared" si="12"/>
        <v>2083377</v>
      </c>
      <c r="F386" s="4">
        <v>2049099.5</v>
      </c>
      <c r="G386" s="5">
        <f t="shared" si="11"/>
        <v>0.016728079822380514</v>
      </c>
      <c r="H386" s="14"/>
      <c r="I386" s="14"/>
      <c r="J386" s="14"/>
      <c r="K386" s="14"/>
      <c r="L386" s="14"/>
      <c r="M386" s="14"/>
      <c r="N386" s="14"/>
      <c r="O386" s="14"/>
      <c r="P386" s="14"/>
    </row>
    <row r="387" spans="1:16" s="18" customFormat="1" ht="12.75" customHeight="1">
      <c r="A387" s="10">
        <v>374</v>
      </c>
      <c r="B387" s="49" t="s">
        <v>452</v>
      </c>
      <c r="C387" s="4">
        <v>696670</v>
      </c>
      <c r="D387" s="4">
        <v>28856</v>
      </c>
      <c r="E387" s="4">
        <f t="shared" si="12"/>
        <v>725526</v>
      </c>
      <c r="F387" s="4">
        <v>723734</v>
      </c>
      <c r="G387" s="5">
        <f t="shared" si="11"/>
        <v>0.0024760478297274967</v>
      </c>
      <c r="H387" s="14"/>
      <c r="I387" s="14"/>
      <c r="J387" s="14"/>
      <c r="K387" s="14"/>
      <c r="L387" s="14"/>
      <c r="M387" s="14"/>
      <c r="N387" s="14"/>
      <c r="O387" s="14"/>
      <c r="P387" s="14"/>
    </row>
    <row r="388" spans="1:16" s="18" customFormat="1" ht="12.75" customHeight="1">
      <c r="A388" s="10">
        <v>375</v>
      </c>
      <c r="B388" s="49" t="s">
        <v>453</v>
      </c>
      <c r="C388" s="4">
        <v>780748.5</v>
      </c>
      <c r="D388" s="4">
        <v>80038.5</v>
      </c>
      <c r="E388" s="4">
        <f t="shared" si="12"/>
        <v>860787</v>
      </c>
      <c r="F388" s="4">
        <v>867398</v>
      </c>
      <c r="G388" s="5">
        <f t="shared" si="11"/>
        <v>-0.007621645426897456</v>
      </c>
      <c r="H388" s="14"/>
      <c r="I388" s="14"/>
      <c r="J388" s="14"/>
      <c r="K388" s="14"/>
      <c r="L388" s="14"/>
      <c r="M388" s="14"/>
      <c r="N388" s="14"/>
      <c r="O388" s="14"/>
      <c r="P388" s="14"/>
    </row>
    <row r="389" spans="1:16" s="18" customFormat="1" ht="12.75" customHeight="1">
      <c r="A389" s="10">
        <v>376</v>
      </c>
      <c r="B389" s="49" t="s">
        <v>454</v>
      </c>
      <c r="C389" s="4">
        <v>171638.11111111112</v>
      </c>
      <c r="D389" s="4">
        <v>20469.333333333332</v>
      </c>
      <c r="E389" s="4">
        <f t="shared" si="12"/>
        <v>192107.44444444447</v>
      </c>
      <c r="F389" s="4">
        <v>192121.44444444444</v>
      </c>
      <c r="G389" s="5">
        <f t="shared" si="11"/>
        <v>-7.287057434142529E-05</v>
      </c>
      <c r="H389" s="14"/>
      <c r="I389" s="14"/>
      <c r="J389" s="14"/>
      <c r="K389" s="14"/>
      <c r="L389" s="14"/>
      <c r="M389" s="14"/>
      <c r="N389" s="14"/>
      <c r="O389" s="14"/>
      <c r="P389" s="14"/>
    </row>
    <row r="390" spans="1:16" s="18" customFormat="1" ht="12.75" customHeight="1">
      <c r="A390" s="10">
        <v>377</v>
      </c>
      <c r="B390" s="49" t="s">
        <v>455</v>
      </c>
      <c r="C390" s="4">
        <v>234934</v>
      </c>
      <c r="D390" s="4">
        <v>128739</v>
      </c>
      <c r="E390" s="4">
        <f t="shared" si="12"/>
        <v>363673</v>
      </c>
      <c r="F390" s="4">
        <v>341028</v>
      </c>
      <c r="G390" s="5">
        <f t="shared" si="11"/>
        <v>0.06640217225565057</v>
      </c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1:16" s="18" customFormat="1" ht="12.75" customHeight="1">
      <c r="A391" s="10">
        <v>378</v>
      </c>
      <c r="B391" s="49" t="s">
        <v>456</v>
      </c>
      <c r="C391" s="4">
        <v>2243737.4901960786</v>
      </c>
      <c r="D391" s="4">
        <v>1542622.2745098039</v>
      </c>
      <c r="E391" s="4">
        <f t="shared" si="12"/>
        <v>3786359.7647058824</v>
      </c>
      <c r="F391" s="4">
        <v>3734536.117647059</v>
      </c>
      <c r="G391" s="5">
        <f t="shared" si="11"/>
        <v>0.01387686326393733</v>
      </c>
      <c r="H391" s="14"/>
      <c r="I391" s="14"/>
      <c r="J391" s="14"/>
      <c r="K391" s="14"/>
      <c r="L391" s="14"/>
      <c r="M391" s="14"/>
      <c r="N391" s="14"/>
      <c r="O391" s="14"/>
      <c r="P391" s="14"/>
    </row>
    <row r="392" spans="1:16" s="18" customFormat="1" ht="12.75" customHeight="1">
      <c r="A392" s="10">
        <v>379</v>
      </c>
      <c r="B392" s="49" t="s">
        <v>457</v>
      </c>
      <c r="C392" s="4">
        <v>366909.8181818182</v>
      </c>
      <c r="D392" s="4">
        <v>119575.54545454546</v>
      </c>
      <c r="E392" s="4">
        <f t="shared" si="12"/>
        <v>486485.36363636365</v>
      </c>
      <c r="F392" s="4">
        <v>465923.1818181818</v>
      </c>
      <c r="G392" s="5">
        <f t="shared" si="11"/>
        <v>0.044132128686839724</v>
      </c>
      <c r="H392" s="14"/>
      <c r="I392" s="14"/>
      <c r="J392" s="14"/>
      <c r="K392" s="14"/>
      <c r="L392" s="14"/>
      <c r="M392" s="14"/>
      <c r="N392" s="14"/>
      <c r="O392" s="14"/>
      <c r="P392" s="14"/>
    </row>
    <row r="393" spans="1:16" s="18" customFormat="1" ht="12.75" customHeight="1">
      <c r="A393" s="10">
        <v>380</v>
      </c>
      <c r="B393" s="49" t="s">
        <v>459</v>
      </c>
      <c r="C393" s="4">
        <v>339565</v>
      </c>
      <c r="D393" s="4">
        <v>76458.5</v>
      </c>
      <c r="E393" s="4">
        <f t="shared" si="12"/>
        <v>416023.5</v>
      </c>
      <c r="F393" s="4">
        <v>406285</v>
      </c>
      <c r="G393" s="5">
        <f t="shared" si="11"/>
        <v>0.023969627232115386</v>
      </c>
      <c r="H393" s="14"/>
      <c r="I393" s="14"/>
      <c r="J393" s="14"/>
      <c r="K393" s="14"/>
      <c r="L393" s="14"/>
      <c r="M393" s="14"/>
      <c r="N393" s="14"/>
      <c r="O393" s="14"/>
      <c r="P393" s="14"/>
    </row>
    <row r="394" spans="1:16" s="18" customFormat="1" ht="12.75" customHeight="1">
      <c r="A394" s="10">
        <v>381</v>
      </c>
      <c r="B394" s="49" t="s">
        <v>458</v>
      </c>
      <c r="C394" s="4">
        <v>135615.33333333334</v>
      </c>
      <c r="D394" s="4">
        <v>21816.666666666668</v>
      </c>
      <c r="E394" s="4">
        <f t="shared" si="12"/>
        <v>157432</v>
      </c>
      <c r="F394" s="4">
        <v>155397.66666666666</v>
      </c>
      <c r="G394" s="5">
        <f t="shared" si="11"/>
        <v>0.013091144654681707</v>
      </c>
      <c r="H394" s="14"/>
      <c r="I394" s="14"/>
      <c r="J394" s="14"/>
      <c r="K394" s="14"/>
      <c r="L394" s="14"/>
      <c r="M394" s="14"/>
      <c r="N394" s="14"/>
      <c r="O394" s="14"/>
      <c r="P394" s="14"/>
    </row>
    <row r="395" spans="1:16" s="18" customFormat="1" ht="12.75" customHeight="1">
      <c r="A395" s="10">
        <v>382</v>
      </c>
      <c r="B395" s="49" t="s">
        <v>460</v>
      </c>
      <c r="C395" s="4">
        <v>326855</v>
      </c>
      <c r="D395" s="4">
        <v>32912</v>
      </c>
      <c r="E395" s="4">
        <f t="shared" si="12"/>
        <v>359767</v>
      </c>
      <c r="F395" s="4">
        <v>360301.7272727273</v>
      </c>
      <c r="G395" s="5">
        <f t="shared" si="11"/>
        <v>-0.0014841096565782952</v>
      </c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1:16" s="18" customFormat="1" ht="12.75" customHeight="1">
      <c r="A396" s="10">
        <v>383</v>
      </c>
      <c r="B396" s="49" t="s">
        <v>461</v>
      </c>
      <c r="C396" s="4">
        <v>484820</v>
      </c>
      <c r="D396" s="4">
        <v>0</v>
      </c>
      <c r="E396" s="4">
        <f t="shared" si="12"/>
        <v>484820</v>
      </c>
      <c r="F396" s="4">
        <v>461786.5</v>
      </c>
      <c r="G396" s="5">
        <f t="shared" si="11"/>
        <v>0.04987911080120359</v>
      </c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1:16" s="18" customFormat="1" ht="12.75" customHeight="1">
      <c r="A397" s="10">
        <v>384</v>
      </c>
      <c r="B397" s="49" t="s">
        <v>462</v>
      </c>
      <c r="C397" s="4">
        <v>106494.5</v>
      </c>
      <c r="D397" s="4">
        <v>20325</v>
      </c>
      <c r="E397" s="4">
        <f t="shared" si="12"/>
        <v>126819.5</v>
      </c>
      <c r="F397" s="4">
        <v>127513</v>
      </c>
      <c r="G397" s="5">
        <f t="shared" si="11"/>
        <v>-0.005438661156117416</v>
      </c>
      <c r="H397" s="14"/>
      <c r="I397" s="14"/>
      <c r="J397" s="14"/>
      <c r="K397" s="14"/>
      <c r="L397" s="14"/>
      <c r="M397" s="14"/>
      <c r="N397" s="14"/>
      <c r="O397" s="14"/>
      <c r="P397" s="14"/>
    </row>
    <row r="398" spans="1:16" s="18" customFormat="1" ht="12.75" customHeight="1">
      <c r="A398" s="10">
        <v>385</v>
      </c>
      <c r="B398" s="49" t="s">
        <v>463</v>
      </c>
      <c r="C398" s="4">
        <v>72221.5</v>
      </c>
      <c r="D398" s="4">
        <v>16898</v>
      </c>
      <c r="E398" s="4">
        <f t="shared" si="12"/>
        <v>89119.5</v>
      </c>
      <c r="F398" s="4">
        <v>85009</v>
      </c>
      <c r="G398" s="5">
        <f t="shared" si="11"/>
        <v>0.04835370372548789</v>
      </c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1:16" s="18" customFormat="1" ht="12.75" customHeight="1">
      <c r="A399" s="10">
        <v>386</v>
      </c>
      <c r="B399" s="49" t="s">
        <v>464</v>
      </c>
      <c r="C399" s="4">
        <v>56516</v>
      </c>
      <c r="D399" s="4">
        <v>10823</v>
      </c>
      <c r="E399" s="4">
        <f t="shared" si="12"/>
        <v>67339</v>
      </c>
      <c r="F399" s="4">
        <v>64789</v>
      </c>
      <c r="G399" s="5">
        <f aca="true" t="shared" si="13" ref="G399:G462">SUM(E399-F399)/F399</f>
        <v>0.03935853308431987</v>
      </c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1:16" s="18" customFormat="1" ht="12.75" customHeight="1">
      <c r="A400" s="10">
        <v>387</v>
      </c>
      <c r="B400" s="49" t="s">
        <v>465</v>
      </c>
      <c r="C400" s="4">
        <v>44689</v>
      </c>
      <c r="D400" s="4">
        <v>2757.5</v>
      </c>
      <c r="E400" s="4">
        <f t="shared" si="12"/>
        <v>47446.5</v>
      </c>
      <c r="F400" s="4">
        <v>49727.5</v>
      </c>
      <c r="G400" s="5">
        <f t="shared" si="13"/>
        <v>-0.04586999145342115</v>
      </c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1:16" s="18" customFormat="1" ht="12.75" customHeight="1">
      <c r="A401" s="10">
        <v>388</v>
      </c>
      <c r="B401" s="49" t="s">
        <v>466</v>
      </c>
      <c r="C401" s="4">
        <v>93930.5</v>
      </c>
      <c r="D401" s="4">
        <v>8821</v>
      </c>
      <c r="E401" s="4">
        <f t="shared" si="12"/>
        <v>102751.5</v>
      </c>
      <c r="F401" s="4">
        <v>101235.5</v>
      </c>
      <c r="G401" s="5">
        <f t="shared" si="13"/>
        <v>0.014974984071792997</v>
      </c>
      <c r="H401" s="14"/>
      <c r="I401" s="14"/>
      <c r="J401" s="14"/>
      <c r="K401" s="14"/>
      <c r="L401" s="14"/>
      <c r="M401" s="14"/>
      <c r="N401" s="14"/>
      <c r="O401" s="14"/>
      <c r="P401" s="14"/>
    </row>
    <row r="402" spans="1:16" s="18" customFormat="1" ht="12.75" customHeight="1">
      <c r="A402" s="10">
        <v>389</v>
      </c>
      <c r="B402" s="49" t="s">
        <v>467</v>
      </c>
      <c r="C402" s="4">
        <v>2720233</v>
      </c>
      <c r="D402" s="4">
        <v>296219.5</v>
      </c>
      <c r="E402" s="4">
        <f t="shared" si="12"/>
        <v>3016452.5</v>
      </c>
      <c r="F402" s="4">
        <v>3060375.5</v>
      </c>
      <c r="G402" s="5">
        <f t="shared" si="13"/>
        <v>-0.014352160380319343</v>
      </c>
      <c r="H402" s="14"/>
      <c r="I402" s="14"/>
      <c r="J402" s="14"/>
      <c r="K402" s="14"/>
      <c r="L402" s="14"/>
      <c r="M402" s="14"/>
      <c r="N402" s="14"/>
      <c r="O402" s="14"/>
      <c r="P402" s="14"/>
    </row>
    <row r="403" spans="1:16" s="18" customFormat="1" ht="12.75" customHeight="1">
      <c r="A403" s="10">
        <v>390</v>
      </c>
      <c r="B403" s="49" t="s">
        <v>468</v>
      </c>
      <c r="C403" s="4">
        <v>321</v>
      </c>
      <c r="D403" s="4">
        <v>0</v>
      </c>
      <c r="E403" s="4">
        <f t="shared" si="12"/>
        <v>321</v>
      </c>
      <c r="F403" s="19" t="s">
        <v>82</v>
      </c>
      <c r="G403" s="24" t="s">
        <v>82</v>
      </c>
      <c r="H403" s="14"/>
      <c r="I403" s="14"/>
      <c r="J403" s="14"/>
      <c r="K403" s="14"/>
      <c r="L403" s="14"/>
      <c r="M403" s="14"/>
      <c r="N403" s="14"/>
      <c r="O403" s="14"/>
      <c r="P403" s="14"/>
    </row>
    <row r="404" spans="1:16" s="18" customFormat="1" ht="12.75" customHeight="1">
      <c r="A404" s="10">
        <v>391</v>
      </c>
      <c r="B404" s="49" t="s">
        <v>469</v>
      </c>
      <c r="C404" s="4">
        <v>5235.5</v>
      </c>
      <c r="D404" s="4">
        <v>183658</v>
      </c>
      <c r="E404" s="4">
        <f t="shared" si="12"/>
        <v>188893.5</v>
      </c>
      <c r="F404" s="4">
        <v>149175</v>
      </c>
      <c r="G404" s="5">
        <f t="shared" si="13"/>
        <v>0.26625439919557564</v>
      </c>
      <c r="H404" s="14"/>
      <c r="I404" s="14"/>
      <c r="J404" s="14"/>
      <c r="K404" s="14"/>
      <c r="L404" s="14"/>
      <c r="M404" s="14"/>
      <c r="N404" s="14"/>
      <c r="O404" s="14"/>
      <c r="P404" s="14"/>
    </row>
    <row r="405" spans="1:16" s="18" customFormat="1" ht="12.75" customHeight="1">
      <c r="A405" s="10">
        <v>392</v>
      </c>
      <c r="B405" s="49" t="s">
        <v>470</v>
      </c>
      <c r="C405" s="4">
        <v>91854.5</v>
      </c>
      <c r="D405" s="4">
        <v>29103</v>
      </c>
      <c r="E405" s="4">
        <f t="shared" si="12"/>
        <v>120957.5</v>
      </c>
      <c r="F405" s="4">
        <v>138504.5</v>
      </c>
      <c r="G405" s="5">
        <f t="shared" si="13"/>
        <v>-0.12668902454432887</v>
      </c>
      <c r="H405" s="14"/>
      <c r="I405" s="14"/>
      <c r="J405" s="14"/>
      <c r="K405" s="14"/>
      <c r="L405" s="14"/>
      <c r="M405" s="14"/>
      <c r="N405" s="14"/>
      <c r="O405" s="14"/>
      <c r="P405" s="14"/>
    </row>
    <row r="406" spans="1:16" s="18" customFormat="1" ht="12.75" customHeight="1">
      <c r="A406" s="10">
        <v>393</v>
      </c>
      <c r="B406" s="49" t="s">
        <v>471</v>
      </c>
      <c r="C406" s="4">
        <v>1066490</v>
      </c>
      <c r="D406" s="4">
        <v>154066</v>
      </c>
      <c r="E406" s="4">
        <f t="shared" si="12"/>
        <v>1220556</v>
      </c>
      <c r="F406" s="4">
        <v>1216052</v>
      </c>
      <c r="G406" s="5">
        <f t="shared" si="13"/>
        <v>0.003703788982707976</v>
      </c>
      <c r="H406" s="14"/>
      <c r="I406" s="14"/>
      <c r="J406" s="14"/>
      <c r="K406" s="14"/>
      <c r="L406" s="14"/>
      <c r="M406" s="14"/>
      <c r="N406" s="14"/>
      <c r="O406" s="14"/>
      <c r="P406" s="14"/>
    </row>
    <row r="407" spans="1:16" s="18" customFormat="1" ht="12.75" customHeight="1">
      <c r="A407" s="10">
        <v>394</v>
      </c>
      <c r="B407" s="49" t="s">
        <v>472</v>
      </c>
      <c r="C407" s="4">
        <v>370780.5</v>
      </c>
      <c r="D407" s="4">
        <v>36591.5</v>
      </c>
      <c r="E407" s="4">
        <f t="shared" si="12"/>
        <v>407372</v>
      </c>
      <c r="F407" s="4">
        <v>457246.5</v>
      </c>
      <c r="G407" s="5">
        <f t="shared" si="13"/>
        <v>-0.10907573923474537</v>
      </c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1:16" s="18" customFormat="1" ht="12.75" customHeight="1">
      <c r="A408" s="10">
        <v>395</v>
      </c>
      <c r="B408" s="49" t="s">
        <v>473</v>
      </c>
      <c r="C408" s="4">
        <v>1199142.5</v>
      </c>
      <c r="D408" s="4">
        <v>146504.5</v>
      </c>
      <c r="E408" s="4">
        <f t="shared" si="12"/>
        <v>1345647</v>
      </c>
      <c r="F408" s="4">
        <v>1475745</v>
      </c>
      <c r="G408" s="5">
        <f t="shared" si="13"/>
        <v>-0.08815750688635232</v>
      </c>
      <c r="H408" s="14"/>
      <c r="I408" s="14"/>
      <c r="J408" s="14"/>
      <c r="K408" s="14"/>
      <c r="L408" s="14"/>
      <c r="M408" s="14"/>
      <c r="N408" s="14"/>
      <c r="O408" s="14"/>
      <c r="P408" s="14"/>
    </row>
    <row r="409" spans="1:16" s="18" customFormat="1" ht="12.75" customHeight="1">
      <c r="A409" s="10">
        <v>396</v>
      </c>
      <c r="B409" s="49" t="s">
        <v>474</v>
      </c>
      <c r="C409" s="4">
        <v>62915</v>
      </c>
      <c r="D409" s="4">
        <v>5055</v>
      </c>
      <c r="E409" s="4">
        <f t="shared" si="12"/>
        <v>67970</v>
      </c>
      <c r="F409" s="4">
        <v>73551.5</v>
      </c>
      <c r="G409" s="5">
        <f t="shared" si="13"/>
        <v>-0.07588560396456905</v>
      </c>
      <c r="H409" s="14"/>
      <c r="I409" s="14"/>
      <c r="J409" s="14"/>
      <c r="K409" s="14"/>
      <c r="L409" s="14"/>
      <c r="M409" s="14"/>
      <c r="N409" s="14"/>
      <c r="O409" s="14"/>
      <c r="P409" s="14"/>
    </row>
    <row r="410" spans="1:16" s="18" customFormat="1" ht="12.75" customHeight="1">
      <c r="A410" s="10">
        <v>397</v>
      </c>
      <c r="B410" s="49" t="s">
        <v>475</v>
      </c>
      <c r="C410" s="4">
        <v>435889</v>
      </c>
      <c r="D410" s="4">
        <v>65330</v>
      </c>
      <c r="E410" s="4">
        <f t="shared" si="12"/>
        <v>501219</v>
      </c>
      <c r="F410" s="4">
        <v>505229</v>
      </c>
      <c r="G410" s="5">
        <f t="shared" si="13"/>
        <v>-0.007936994907259876</v>
      </c>
      <c r="H410" s="14"/>
      <c r="I410" s="14"/>
      <c r="J410" s="14"/>
      <c r="K410" s="14"/>
      <c r="L410" s="14"/>
      <c r="M410" s="14"/>
      <c r="N410" s="14"/>
      <c r="O410" s="14"/>
      <c r="P410" s="14"/>
    </row>
    <row r="411" spans="1:16" s="18" customFormat="1" ht="12.75" customHeight="1">
      <c r="A411" s="10">
        <v>398</v>
      </c>
      <c r="B411" s="49" t="s">
        <v>476</v>
      </c>
      <c r="C411" s="4">
        <v>2999724.5</v>
      </c>
      <c r="D411" s="4">
        <v>324715.5</v>
      </c>
      <c r="E411" s="4">
        <f t="shared" si="12"/>
        <v>3324440</v>
      </c>
      <c r="F411" s="4">
        <v>3338450</v>
      </c>
      <c r="G411" s="5">
        <f t="shared" si="13"/>
        <v>-0.004196558283035541</v>
      </c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1:16" s="18" customFormat="1" ht="12.75" customHeight="1">
      <c r="A412" s="10">
        <v>399</v>
      </c>
      <c r="B412" s="49" t="s">
        <v>143</v>
      </c>
      <c r="C412" s="4">
        <v>203014.5</v>
      </c>
      <c r="D412" s="4">
        <v>0</v>
      </c>
      <c r="E412" s="4">
        <f t="shared" si="12"/>
        <v>203014.5</v>
      </c>
      <c r="F412" s="4">
        <v>197314</v>
      </c>
      <c r="G412" s="5">
        <f t="shared" si="13"/>
        <v>0.028890499407036502</v>
      </c>
      <c r="H412" s="14"/>
      <c r="I412" s="14"/>
      <c r="J412" s="14"/>
      <c r="K412" s="14"/>
      <c r="L412" s="14"/>
      <c r="M412" s="14"/>
      <c r="N412" s="14"/>
      <c r="O412" s="14"/>
      <c r="P412" s="14"/>
    </row>
    <row r="413" spans="1:16" s="18" customFormat="1" ht="12.75" customHeight="1">
      <c r="A413" s="10">
        <v>400</v>
      </c>
      <c r="B413" s="49" t="s">
        <v>477</v>
      </c>
      <c r="C413" s="4">
        <v>31277.5</v>
      </c>
      <c r="D413" s="4">
        <v>4116</v>
      </c>
      <c r="E413" s="4">
        <f t="shared" si="12"/>
        <v>35393.5</v>
      </c>
      <c r="F413" s="4">
        <v>41324</v>
      </c>
      <c r="G413" s="5">
        <f t="shared" si="13"/>
        <v>-0.14351224470041624</v>
      </c>
      <c r="H413" s="14"/>
      <c r="I413" s="14"/>
      <c r="J413" s="14"/>
      <c r="K413" s="14"/>
      <c r="L413" s="14"/>
      <c r="M413" s="14"/>
      <c r="N413" s="14"/>
      <c r="O413" s="14"/>
      <c r="P413" s="14"/>
    </row>
    <row r="414" spans="1:16" s="18" customFormat="1" ht="12.75" customHeight="1">
      <c r="A414" s="10">
        <v>401</v>
      </c>
      <c r="B414" s="49" t="s">
        <v>478</v>
      </c>
      <c r="C414" s="4">
        <v>45752</v>
      </c>
      <c r="D414" s="4">
        <v>31600</v>
      </c>
      <c r="E414" s="4">
        <f t="shared" si="12"/>
        <v>77352</v>
      </c>
      <c r="F414" s="4">
        <v>75121</v>
      </c>
      <c r="G414" s="5">
        <f t="shared" si="13"/>
        <v>0.029698752679011196</v>
      </c>
      <c r="H414" s="14"/>
      <c r="I414" s="14"/>
      <c r="J414" s="14"/>
      <c r="K414" s="14"/>
      <c r="L414" s="14"/>
      <c r="M414" s="14"/>
      <c r="N414" s="14"/>
      <c r="O414" s="14"/>
      <c r="P414" s="14"/>
    </row>
    <row r="415" spans="1:16" s="18" customFormat="1" ht="12.75" customHeight="1">
      <c r="A415" s="10">
        <v>402</v>
      </c>
      <c r="B415" s="49" t="s">
        <v>479</v>
      </c>
      <c r="C415" s="4">
        <v>9685548.5</v>
      </c>
      <c r="D415" s="4">
        <v>408735</v>
      </c>
      <c r="E415" s="4">
        <f t="shared" si="12"/>
        <v>10094283.5</v>
      </c>
      <c r="F415" s="4">
        <v>10111772.5</v>
      </c>
      <c r="G415" s="5">
        <f t="shared" si="13"/>
        <v>-0.001729568184015216</v>
      </c>
      <c r="H415" s="14"/>
      <c r="I415" s="14"/>
      <c r="J415" s="14"/>
      <c r="K415" s="14"/>
      <c r="L415" s="14"/>
      <c r="M415" s="14"/>
      <c r="N415" s="14"/>
      <c r="O415" s="14"/>
      <c r="P415" s="14"/>
    </row>
    <row r="416" spans="1:16" s="18" customFormat="1" ht="12.75" customHeight="1">
      <c r="A416" s="10">
        <v>403</v>
      </c>
      <c r="B416" s="49" t="s">
        <v>480</v>
      </c>
      <c r="C416" s="4">
        <v>539815.5</v>
      </c>
      <c r="D416" s="4">
        <v>9247.5</v>
      </c>
      <c r="E416" s="4">
        <f t="shared" si="12"/>
        <v>549063</v>
      </c>
      <c r="F416" s="4">
        <v>567238.5</v>
      </c>
      <c r="G416" s="5">
        <f t="shared" si="13"/>
        <v>-0.03204207753881304</v>
      </c>
      <c r="H416" s="14"/>
      <c r="I416" s="14"/>
      <c r="J416" s="14"/>
      <c r="K416" s="14"/>
      <c r="L416" s="14"/>
      <c r="M416" s="14"/>
      <c r="N416" s="14"/>
      <c r="O416" s="14"/>
      <c r="P416" s="14"/>
    </row>
    <row r="417" spans="1:16" s="18" customFormat="1" ht="12.75" customHeight="1">
      <c r="A417" s="10">
        <v>404</v>
      </c>
      <c r="B417" s="49" t="s">
        <v>481</v>
      </c>
      <c r="C417" s="4">
        <v>341910.5</v>
      </c>
      <c r="D417" s="4">
        <v>42787</v>
      </c>
      <c r="E417" s="4">
        <f t="shared" si="12"/>
        <v>384697.5</v>
      </c>
      <c r="F417" s="4">
        <v>358477.5</v>
      </c>
      <c r="G417" s="5">
        <f t="shared" si="13"/>
        <v>0.07314266585768982</v>
      </c>
      <c r="H417" s="14"/>
      <c r="I417" s="14"/>
      <c r="J417" s="14"/>
      <c r="K417" s="14"/>
      <c r="L417" s="14"/>
      <c r="M417" s="14"/>
      <c r="N417" s="14"/>
      <c r="O417" s="14"/>
      <c r="P417" s="14"/>
    </row>
    <row r="418" spans="1:16" s="18" customFormat="1" ht="12.75" customHeight="1">
      <c r="A418" s="10">
        <v>405</v>
      </c>
      <c r="B418" s="49" t="s">
        <v>482</v>
      </c>
      <c r="C418" s="4">
        <v>1554934.6363636365</v>
      </c>
      <c r="D418" s="4">
        <v>394877.1818181818</v>
      </c>
      <c r="E418" s="4">
        <f t="shared" si="12"/>
        <v>1949811.8181818184</v>
      </c>
      <c r="F418" s="4">
        <v>1900675.8181818181</v>
      </c>
      <c r="G418" s="5">
        <f t="shared" si="13"/>
        <v>0.0258518572867432</v>
      </c>
      <c r="H418" s="14"/>
      <c r="I418" s="14"/>
      <c r="J418" s="14"/>
      <c r="K418" s="14"/>
      <c r="L418" s="14"/>
      <c r="M418" s="14"/>
      <c r="N418" s="14"/>
      <c r="O418" s="14"/>
      <c r="P418" s="14"/>
    </row>
    <row r="419" spans="1:16" s="18" customFormat="1" ht="12.75" customHeight="1">
      <c r="A419" s="10">
        <v>406</v>
      </c>
      <c r="B419" s="49" t="s">
        <v>483</v>
      </c>
      <c r="C419" s="4">
        <v>2103530</v>
      </c>
      <c r="D419" s="4">
        <v>285925.5</v>
      </c>
      <c r="E419" s="4">
        <f t="shared" si="12"/>
        <v>2389455.5</v>
      </c>
      <c r="F419" s="4">
        <v>2412881.5</v>
      </c>
      <c r="G419" s="5">
        <f t="shared" si="13"/>
        <v>-0.009708723781089125</v>
      </c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1:16" s="18" customFormat="1" ht="12.75" customHeight="1">
      <c r="A420" s="10">
        <v>407</v>
      </c>
      <c r="B420" s="50" t="s">
        <v>484</v>
      </c>
      <c r="C420" s="4">
        <v>724625.5</v>
      </c>
      <c r="D420" s="4">
        <v>0</v>
      </c>
      <c r="E420" s="4">
        <f t="shared" si="12"/>
        <v>724625.5</v>
      </c>
      <c r="F420" s="4">
        <v>300263</v>
      </c>
      <c r="G420" s="5">
        <f t="shared" si="13"/>
        <v>1.4133026713248054</v>
      </c>
      <c r="H420" s="14"/>
      <c r="I420" s="14"/>
      <c r="J420" s="14"/>
      <c r="K420" s="14"/>
      <c r="L420" s="14"/>
      <c r="M420" s="14"/>
      <c r="N420" s="14"/>
      <c r="O420" s="14"/>
      <c r="P420" s="14"/>
    </row>
    <row r="421" spans="1:16" s="18" customFormat="1" ht="12.75" customHeight="1">
      <c r="A421" s="10">
        <v>408</v>
      </c>
      <c r="B421" s="49" t="s">
        <v>485</v>
      </c>
      <c r="C421" s="4">
        <v>96200.5</v>
      </c>
      <c r="D421" s="4">
        <v>86192.5</v>
      </c>
      <c r="E421" s="4">
        <f t="shared" si="12"/>
        <v>182393</v>
      </c>
      <c r="F421" s="4">
        <v>188148</v>
      </c>
      <c r="G421" s="5">
        <f t="shared" si="13"/>
        <v>-0.030587622509938985</v>
      </c>
      <c r="H421" s="14"/>
      <c r="I421" s="14"/>
      <c r="J421" s="14"/>
      <c r="K421" s="14"/>
      <c r="L421" s="14"/>
      <c r="M421" s="14"/>
      <c r="N421" s="14"/>
      <c r="O421" s="14"/>
      <c r="P421" s="14"/>
    </row>
    <row r="422" spans="1:16" s="18" customFormat="1" ht="12.75" customHeight="1">
      <c r="A422" s="10">
        <v>409</v>
      </c>
      <c r="B422" s="49" t="s">
        <v>486</v>
      </c>
      <c r="C422" s="4">
        <v>108726</v>
      </c>
      <c r="D422" s="4">
        <v>11419</v>
      </c>
      <c r="E422" s="4">
        <f t="shared" si="12"/>
        <v>120145</v>
      </c>
      <c r="F422" s="4">
        <v>125457.5</v>
      </c>
      <c r="G422" s="5">
        <f t="shared" si="13"/>
        <v>-0.0423450172369129</v>
      </c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1:16" s="18" customFormat="1" ht="12.75" customHeight="1">
      <c r="A423" s="10">
        <v>410</v>
      </c>
      <c r="B423" s="49" t="s">
        <v>487</v>
      </c>
      <c r="C423" s="4">
        <v>39087</v>
      </c>
      <c r="D423" s="4">
        <v>26822.5</v>
      </c>
      <c r="E423" s="4">
        <f t="shared" si="12"/>
        <v>65909.5</v>
      </c>
      <c r="F423" s="4">
        <v>63033</v>
      </c>
      <c r="G423" s="5">
        <f t="shared" si="13"/>
        <v>0.04563482620214808</v>
      </c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1:16" s="18" customFormat="1" ht="12.75" customHeight="1">
      <c r="A424" s="10">
        <v>411</v>
      </c>
      <c r="B424" s="50" t="s">
        <v>110</v>
      </c>
      <c r="C424" s="4">
        <v>279.5</v>
      </c>
      <c r="D424" s="4">
        <v>122</v>
      </c>
      <c r="E424" s="4">
        <f t="shared" si="12"/>
        <v>401.5</v>
      </c>
      <c r="F424" s="19" t="s">
        <v>82</v>
      </c>
      <c r="G424" s="24" t="s">
        <v>82</v>
      </c>
      <c r="H424" s="14"/>
      <c r="I424" s="14"/>
      <c r="J424" s="14"/>
      <c r="K424" s="14"/>
      <c r="L424" s="14"/>
      <c r="M424" s="14"/>
      <c r="N424" s="14"/>
      <c r="O424" s="14"/>
      <c r="P424" s="14"/>
    </row>
    <row r="425" spans="1:16" s="18" customFormat="1" ht="12.75" customHeight="1">
      <c r="A425" s="10">
        <v>412</v>
      </c>
      <c r="B425" s="50" t="s">
        <v>109</v>
      </c>
      <c r="C425" s="4">
        <v>146</v>
      </c>
      <c r="D425" s="4">
        <v>74</v>
      </c>
      <c r="E425" s="4">
        <f t="shared" si="12"/>
        <v>220</v>
      </c>
      <c r="F425" s="19" t="s">
        <v>82</v>
      </c>
      <c r="G425" s="24" t="s">
        <v>82</v>
      </c>
      <c r="H425" s="14"/>
      <c r="I425" s="14"/>
      <c r="J425" s="14"/>
      <c r="K425" s="14"/>
      <c r="L425" s="14"/>
      <c r="M425" s="14"/>
      <c r="N425" s="14"/>
      <c r="O425" s="14"/>
      <c r="P425" s="14"/>
    </row>
    <row r="426" spans="1:16" s="18" customFormat="1" ht="12.75" customHeight="1">
      <c r="A426" s="10">
        <v>413</v>
      </c>
      <c r="B426" s="49" t="s">
        <v>488</v>
      </c>
      <c r="C426" s="4">
        <v>608136.5</v>
      </c>
      <c r="D426" s="4">
        <v>105708</v>
      </c>
      <c r="E426" s="4">
        <f aca="true" t="shared" si="14" ref="E426:E481">SUM(C426+D426)</f>
        <v>713844.5</v>
      </c>
      <c r="F426" s="4">
        <v>745528</v>
      </c>
      <c r="G426" s="5">
        <f t="shared" si="13"/>
        <v>-0.042498068483008015</v>
      </c>
      <c r="H426" s="14"/>
      <c r="I426" s="14"/>
      <c r="J426" s="14"/>
      <c r="K426" s="14"/>
      <c r="L426" s="14"/>
      <c r="M426" s="14"/>
      <c r="N426" s="14"/>
      <c r="O426" s="14"/>
      <c r="P426" s="14"/>
    </row>
    <row r="427" spans="1:16" s="18" customFormat="1" ht="12.75" customHeight="1">
      <c r="A427" s="10">
        <v>414</v>
      </c>
      <c r="B427" s="49" t="s">
        <v>489</v>
      </c>
      <c r="C427" s="4">
        <v>57354.5</v>
      </c>
      <c r="D427" s="4">
        <v>45725</v>
      </c>
      <c r="E427" s="4">
        <f t="shared" si="14"/>
        <v>103079.5</v>
      </c>
      <c r="F427" s="4">
        <v>104248.5</v>
      </c>
      <c r="G427" s="5">
        <f t="shared" si="13"/>
        <v>-0.011213590603222108</v>
      </c>
      <c r="H427" s="14"/>
      <c r="I427" s="14"/>
      <c r="J427" s="14"/>
      <c r="K427" s="14"/>
      <c r="L427" s="14"/>
      <c r="M427" s="14"/>
      <c r="N427" s="14"/>
      <c r="O427" s="14"/>
      <c r="P427" s="14"/>
    </row>
    <row r="428" spans="1:16" s="18" customFormat="1" ht="12.75" customHeight="1">
      <c r="A428" s="10">
        <v>415</v>
      </c>
      <c r="B428" s="49" t="s">
        <v>144</v>
      </c>
      <c r="C428" s="4">
        <v>7790</v>
      </c>
      <c r="D428" s="4">
        <v>5059</v>
      </c>
      <c r="E428" s="4">
        <f t="shared" si="14"/>
        <v>12849</v>
      </c>
      <c r="F428" s="19" t="s">
        <v>82</v>
      </c>
      <c r="G428" s="24" t="s">
        <v>82</v>
      </c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1:16" s="18" customFormat="1" ht="12.75" customHeight="1">
      <c r="A429" s="10">
        <v>416</v>
      </c>
      <c r="B429" s="49" t="s">
        <v>490</v>
      </c>
      <c r="C429" s="4">
        <v>88044</v>
      </c>
      <c r="D429" s="4">
        <v>24600</v>
      </c>
      <c r="E429" s="4">
        <f t="shared" si="14"/>
        <v>112644</v>
      </c>
      <c r="F429" s="4">
        <v>113144</v>
      </c>
      <c r="G429" s="5">
        <f t="shared" si="13"/>
        <v>-0.004419147281340592</v>
      </c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1:16" s="18" customFormat="1" ht="12.75" customHeight="1">
      <c r="A430" s="10">
        <v>417</v>
      </c>
      <c r="B430" s="49" t="s">
        <v>491</v>
      </c>
      <c r="C430" s="4">
        <v>1312646.1304347827</v>
      </c>
      <c r="D430" s="4">
        <v>135445.86956521738</v>
      </c>
      <c r="E430" s="4">
        <f t="shared" si="14"/>
        <v>1448092</v>
      </c>
      <c r="F430" s="4">
        <v>1309117</v>
      </c>
      <c r="G430" s="5">
        <f t="shared" si="13"/>
        <v>0.10615934251865952</v>
      </c>
      <c r="H430" s="14"/>
      <c r="I430" s="14"/>
      <c r="J430" s="14"/>
      <c r="K430" s="14"/>
      <c r="L430" s="14"/>
      <c r="M430" s="14"/>
      <c r="N430" s="14"/>
      <c r="O430" s="14"/>
      <c r="P430" s="14"/>
    </row>
    <row r="431" spans="1:16" s="18" customFormat="1" ht="12.75" customHeight="1">
      <c r="A431" s="10">
        <v>418</v>
      </c>
      <c r="B431" s="49" t="s">
        <v>492</v>
      </c>
      <c r="C431" s="4">
        <v>493585.5</v>
      </c>
      <c r="D431" s="4">
        <v>0</v>
      </c>
      <c r="E431" s="4">
        <f t="shared" si="14"/>
        <v>493585.5</v>
      </c>
      <c r="F431" s="4">
        <v>496656</v>
      </c>
      <c r="G431" s="5">
        <f t="shared" si="13"/>
        <v>-0.00618234754034986</v>
      </c>
      <c r="H431" s="14"/>
      <c r="I431" s="14"/>
      <c r="J431" s="14"/>
      <c r="K431" s="14"/>
      <c r="L431" s="14"/>
      <c r="M431" s="14"/>
      <c r="N431" s="14"/>
      <c r="O431" s="14"/>
      <c r="P431" s="14"/>
    </row>
    <row r="432" spans="1:16" s="18" customFormat="1" ht="12.75" customHeight="1">
      <c r="A432" s="10">
        <v>419</v>
      </c>
      <c r="B432" s="49" t="s">
        <v>493</v>
      </c>
      <c r="C432" s="4">
        <v>550625.5</v>
      </c>
      <c r="D432" s="4">
        <v>86633</v>
      </c>
      <c r="E432" s="4">
        <f t="shared" si="14"/>
        <v>637258.5</v>
      </c>
      <c r="F432" s="4">
        <v>606196</v>
      </c>
      <c r="G432" s="5">
        <f t="shared" si="13"/>
        <v>0.0512416776092221</v>
      </c>
      <c r="H432" s="14"/>
      <c r="I432" s="14"/>
      <c r="J432" s="14"/>
      <c r="K432" s="14"/>
      <c r="L432" s="14"/>
      <c r="M432" s="14"/>
      <c r="N432" s="14"/>
      <c r="O432" s="14"/>
      <c r="P432" s="14"/>
    </row>
    <row r="433" spans="1:16" s="18" customFormat="1" ht="12.75" customHeight="1">
      <c r="A433" s="10">
        <v>420</v>
      </c>
      <c r="B433" s="49" t="s">
        <v>494</v>
      </c>
      <c r="C433" s="4">
        <v>71256</v>
      </c>
      <c r="D433" s="4">
        <v>13367</v>
      </c>
      <c r="E433" s="4">
        <f t="shared" si="14"/>
        <v>84623</v>
      </c>
      <c r="F433" s="4">
        <v>75659</v>
      </c>
      <c r="G433" s="5">
        <f t="shared" si="13"/>
        <v>0.11847896482903554</v>
      </c>
      <c r="H433" s="14"/>
      <c r="I433" s="14"/>
      <c r="J433" s="14"/>
      <c r="K433" s="14"/>
      <c r="L433" s="14"/>
      <c r="M433" s="14"/>
      <c r="N433" s="14"/>
      <c r="O433" s="14"/>
      <c r="P433" s="14"/>
    </row>
    <row r="434" spans="1:16" s="18" customFormat="1" ht="12.75" customHeight="1">
      <c r="A434" s="10">
        <v>421</v>
      </c>
      <c r="B434" s="49" t="s">
        <v>78</v>
      </c>
      <c r="C434" s="4">
        <v>348369</v>
      </c>
      <c r="D434" s="4">
        <v>0</v>
      </c>
      <c r="E434" s="4">
        <f t="shared" si="14"/>
        <v>348369</v>
      </c>
      <c r="F434" s="4">
        <v>339949</v>
      </c>
      <c r="G434" s="5">
        <f t="shared" si="13"/>
        <v>0.02476842114552477</v>
      </c>
      <c r="H434" s="14"/>
      <c r="I434" s="14"/>
      <c r="J434" s="14"/>
      <c r="K434" s="14"/>
      <c r="L434" s="14"/>
      <c r="M434" s="14"/>
      <c r="N434" s="14"/>
      <c r="O434" s="14"/>
      <c r="P434" s="14"/>
    </row>
    <row r="435" spans="1:16" s="18" customFormat="1" ht="12.75" customHeight="1">
      <c r="A435" s="10">
        <v>422</v>
      </c>
      <c r="B435" s="49" t="s">
        <v>495</v>
      </c>
      <c r="C435" s="4">
        <v>158966</v>
      </c>
      <c r="D435" s="4">
        <v>12743</v>
      </c>
      <c r="E435" s="4">
        <f t="shared" si="14"/>
        <v>171709</v>
      </c>
      <c r="F435" s="4">
        <v>170462.5</v>
      </c>
      <c r="G435" s="5">
        <f t="shared" si="13"/>
        <v>0.00731245875192491</v>
      </c>
      <c r="H435" s="14"/>
      <c r="I435" s="14"/>
      <c r="J435" s="14"/>
      <c r="K435" s="14"/>
      <c r="L435" s="14"/>
      <c r="M435" s="14"/>
      <c r="N435" s="14"/>
      <c r="O435" s="14"/>
      <c r="P435" s="14"/>
    </row>
    <row r="436" spans="1:16" s="18" customFormat="1" ht="12.75" customHeight="1">
      <c r="A436" s="10">
        <v>423</v>
      </c>
      <c r="B436" s="49" t="s">
        <v>496</v>
      </c>
      <c r="C436" s="4">
        <v>47714.333333333336</v>
      </c>
      <c r="D436" s="4">
        <v>3446.777777777778</v>
      </c>
      <c r="E436" s="4">
        <f t="shared" si="14"/>
        <v>51161.11111111112</v>
      </c>
      <c r="F436" s="4">
        <v>50282.666666666664</v>
      </c>
      <c r="G436" s="5">
        <f t="shared" si="13"/>
        <v>0.01747012445198715</v>
      </c>
      <c r="H436" s="14"/>
      <c r="I436" s="14"/>
      <c r="J436" s="14"/>
      <c r="K436" s="14"/>
      <c r="L436" s="14"/>
      <c r="M436" s="14"/>
      <c r="N436" s="14"/>
      <c r="O436" s="14"/>
      <c r="P436" s="14"/>
    </row>
    <row r="437" spans="1:16" s="18" customFormat="1" ht="12.75" customHeight="1">
      <c r="A437" s="10">
        <v>424</v>
      </c>
      <c r="B437" s="49" t="s">
        <v>498</v>
      </c>
      <c r="C437" s="4">
        <v>156807</v>
      </c>
      <c r="D437" s="4">
        <v>12312</v>
      </c>
      <c r="E437" s="4">
        <f t="shared" si="14"/>
        <v>169119</v>
      </c>
      <c r="F437" s="4">
        <v>170981</v>
      </c>
      <c r="G437" s="5">
        <f t="shared" si="13"/>
        <v>-0.010890098899877763</v>
      </c>
      <c r="H437" s="14"/>
      <c r="I437" s="14"/>
      <c r="J437" s="14"/>
      <c r="K437" s="14"/>
      <c r="L437" s="14"/>
      <c r="M437" s="14"/>
      <c r="N437" s="14"/>
      <c r="O437" s="14"/>
      <c r="P437" s="14"/>
    </row>
    <row r="438" spans="1:16" s="18" customFormat="1" ht="12.75" customHeight="1">
      <c r="A438" s="10">
        <v>425</v>
      </c>
      <c r="B438" s="49" t="s">
        <v>499</v>
      </c>
      <c r="C438" s="4">
        <v>13868.5</v>
      </c>
      <c r="D438" s="4">
        <v>3451.5</v>
      </c>
      <c r="E438" s="4">
        <f t="shared" si="14"/>
        <v>17320</v>
      </c>
      <c r="F438" s="4">
        <v>19386.5</v>
      </c>
      <c r="G438" s="5">
        <f t="shared" si="13"/>
        <v>-0.10659479534727774</v>
      </c>
      <c r="H438" s="14"/>
      <c r="I438" s="14"/>
      <c r="J438" s="14"/>
      <c r="K438" s="14"/>
      <c r="L438" s="14"/>
      <c r="M438" s="14"/>
      <c r="N438" s="14"/>
      <c r="O438" s="14"/>
      <c r="P438" s="14"/>
    </row>
    <row r="439" spans="1:16" s="18" customFormat="1" ht="12.75" customHeight="1">
      <c r="A439" s="10">
        <v>426</v>
      </c>
      <c r="B439" s="49" t="s">
        <v>500</v>
      </c>
      <c r="C439" s="4">
        <v>22533.5</v>
      </c>
      <c r="D439" s="4">
        <v>4151</v>
      </c>
      <c r="E439" s="4">
        <f t="shared" si="14"/>
        <v>26684.5</v>
      </c>
      <c r="F439" s="4">
        <v>29369</v>
      </c>
      <c r="G439" s="5">
        <f t="shared" si="13"/>
        <v>-0.09140590418468453</v>
      </c>
      <c r="H439" s="14"/>
      <c r="I439" s="14"/>
      <c r="J439" s="14"/>
      <c r="K439" s="14"/>
      <c r="L439" s="14"/>
      <c r="M439" s="14"/>
      <c r="N439" s="14"/>
      <c r="O439" s="14"/>
      <c r="P439" s="14"/>
    </row>
    <row r="440" spans="1:16" s="18" customFormat="1" ht="12.75" customHeight="1">
      <c r="A440" s="10">
        <v>427</v>
      </c>
      <c r="B440" s="49" t="s">
        <v>501</v>
      </c>
      <c r="C440" s="4">
        <v>38157.5</v>
      </c>
      <c r="D440" s="4">
        <v>5107.5</v>
      </c>
      <c r="E440" s="4">
        <f t="shared" si="14"/>
        <v>43265</v>
      </c>
      <c r="F440" s="4">
        <v>47982.5</v>
      </c>
      <c r="G440" s="5">
        <f t="shared" si="13"/>
        <v>-0.0983170947741364</v>
      </c>
      <c r="H440" s="14"/>
      <c r="I440" s="14"/>
      <c r="J440" s="14"/>
      <c r="K440" s="14"/>
      <c r="L440" s="14"/>
      <c r="M440" s="14"/>
      <c r="N440" s="14"/>
      <c r="O440" s="14"/>
      <c r="P440" s="14"/>
    </row>
    <row r="441" spans="1:16" s="18" customFormat="1" ht="12.75" customHeight="1">
      <c r="A441" s="10">
        <v>428</v>
      </c>
      <c r="B441" s="49" t="s">
        <v>502</v>
      </c>
      <c r="C441" s="4">
        <v>350570</v>
      </c>
      <c r="D441" s="4">
        <v>4500.5</v>
      </c>
      <c r="E441" s="4">
        <f t="shared" si="14"/>
        <v>355070.5</v>
      </c>
      <c r="F441" s="4">
        <v>355901</v>
      </c>
      <c r="G441" s="5">
        <f t="shared" si="13"/>
        <v>-0.0023335140952118706</v>
      </c>
      <c r="H441" s="14"/>
      <c r="I441" s="14"/>
      <c r="J441" s="14"/>
      <c r="K441" s="14"/>
      <c r="L441" s="14"/>
      <c r="M441" s="14"/>
      <c r="N441" s="14"/>
      <c r="O441" s="14"/>
      <c r="P441" s="14"/>
    </row>
    <row r="442" spans="1:16" s="18" customFormat="1" ht="12.75" customHeight="1">
      <c r="A442" s="10">
        <v>429</v>
      </c>
      <c r="B442" s="49" t="s">
        <v>503</v>
      </c>
      <c r="C442" s="4">
        <v>347649.6666666667</v>
      </c>
      <c r="D442" s="4">
        <v>36136.444444444445</v>
      </c>
      <c r="E442" s="4">
        <f t="shared" si="14"/>
        <v>383786.1111111111</v>
      </c>
      <c r="F442" s="4">
        <v>384679.6666666667</v>
      </c>
      <c r="G442" s="5">
        <f t="shared" si="13"/>
        <v>-0.002322856217741936</v>
      </c>
      <c r="H442" s="14"/>
      <c r="I442" s="14"/>
      <c r="J442" s="14"/>
      <c r="K442" s="14"/>
      <c r="L442" s="14"/>
      <c r="M442" s="14"/>
      <c r="N442" s="14"/>
      <c r="O442" s="14"/>
      <c r="P442" s="14"/>
    </row>
    <row r="443" spans="1:16" s="18" customFormat="1" ht="12.75" customHeight="1">
      <c r="A443" s="10">
        <v>430</v>
      </c>
      <c r="B443" s="49" t="s">
        <v>504</v>
      </c>
      <c r="C443" s="4">
        <v>131081.431372549</v>
      </c>
      <c r="D443" s="4">
        <v>0</v>
      </c>
      <c r="E443" s="4">
        <f t="shared" si="14"/>
        <v>131081.431372549</v>
      </c>
      <c r="F443" s="4">
        <v>142972.5</v>
      </c>
      <c r="G443" s="5">
        <f t="shared" si="13"/>
        <v>-0.0831703203584675</v>
      </c>
      <c r="H443" s="14"/>
      <c r="I443" s="14"/>
      <c r="J443" s="14"/>
      <c r="K443" s="14"/>
      <c r="L443" s="14"/>
      <c r="M443" s="14"/>
      <c r="N443" s="14"/>
      <c r="O443" s="14"/>
      <c r="P443" s="14"/>
    </row>
    <row r="444" spans="1:16" s="18" customFormat="1" ht="12.75" customHeight="1">
      <c r="A444" s="10">
        <v>431</v>
      </c>
      <c r="B444" s="49" t="s">
        <v>505</v>
      </c>
      <c r="C444" s="4">
        <v>479647</v>
      </c>
      <c r="D444" s="4">
        <v>104849.5</v>
      </c>
      <c r="E444" s="4">
        <f t="shared" si="14"/>
        <v>584496.5</v>
      </c>
      <c r="F444" s="4">
        <v>581419.5</v>
      </c>
      <c r="G444" s="5">
        <f t="shared" si="13"/>
        <v>0.0052922201611745046</v>
      </c>
      <c r="H444" s="14"/>
      <c r="I444" s="14"/>
      <c r="J444" s="14"/>
      <c r="K444" s="14"/>
      <c r="L444" s="14"/>
      <c r="M444" s="14"/>
      <c r="N444" s="14"/>
      <c r="O444" s="14"/>
      <c r="P444" s="14"/>
    </row>
    <row r="445" spans="1:16" s="18" customFormat="1" ht="12.75" customHeight="1">
      <c r="A445" s="10">
        <v>432</v>
      </c>
      <c r="B445" s="49" t="s">
        <v>506</v>
      </c>
      <c r="C445" s="4">
        <v>1006988.5</v>
      </c>
      <c r="D445" s="4">
        <v>0</v>
      </c>
      <c r="E445" s="4">
        <f t="shared" si="14"/>
        <v>1006988.5</v>
      </c>
      <c r="F445" s="4">
        <v>1020466</v>
      </c>
      <c r="G445" s="5">
        <f t="shared" si="13"/>
        <v>-0.01320720141582375</v>
      </c>
      <c r="H445" s="14"/>
      <c r="I445" s="14"/>
      <c r="J445" s="14"/>
      <c r="K445" s="14"/>
      <c r="L445" s="14"/>
      <c r="M445" s="14"/>
      <c r="N445" s="14"/>
      <c r="O445" s="14"/>
      <c r="P445" s="14"/>
    </row>
    <row r="446" spans="1:16" s="18" customFormat="1" ht="12.75" customHeight="1">
      <c r="A446" s="10">
        <v>433</v>
      </c>
      <c r="B446" s="49" t="s">
        <v>507</v>
      </c>
      <c r="C446" s="4">
        <v>1137605</v>
      </c>
      <c r="D446" s="4">
        <v>351838.5</v>
      </c>
      <c r="E446" s="4">
        <f t="shared" si="14"/>
        <v>1489443.5</v>
      </c>
      <c r="F446" s="4">
        <v>1410475.5</v>
      </c>
      <c r="G446" s="5">
        <f t="shared" si="13"/>
        <v>0.05598679310629642</v>
      </c>
      <c r="H446" s="14"/>
      <c r="I446" s="14"/>
      <c r="J446" s="14"/>
      <c r="K446" s="14"/>
      <c r="L446" s="14"/>
      <c r="M446" s="14"/>
      <c r="N446" s="14"/>
      <c r="O446" s="14"/>
      <c r="P446" s="14"/>
    </row>
    <row r="447" spans="1:16" s="18" customFormat="1" ht="12.75" customHeight="1">
      <c r="A447" s="10">
        <v>434</v>
      </c>
      <c r="B447" s="49" t="s">
        <v>508</v>
      </c>
      <c r="C447" s="4">
        <v>1657179.5</v>
      </c>
      <c r="D447" s="4">
        <v>366927</v>
      </c>
      <c r="E447" s="4">
        <f t="shared" si="14"/>
        <v>2024106.5</v>
      </c>
      <c r="F447" s="4">
        <v>2034461.5</v>
      </c>
      <c r="G447" s="5">
        <f t="shared" si="13"/>
        <v>-0.00508979894679747</v>
      </c>
      <c r="H447" s="14"/>
      <c r="I447" s="14"/>
      <c r="J447" s="14"/>
      <c r="K447" s="14"/>
      <c r="L447" s="14"/>
      <c r="M447" s="14"/>
      <c r="N447" s="14"/>
      <c r="O447" s="14"/>
      <c r="P447" s="14"/>
    </row>
    <row r="448" spans="1:16" s="18" customFormat="1" ht="12.75" customHeight="1">
      <c r="A448" s="10">
        <v>435</v>
      </c>
      <c r="B448" s="49" t="s">
        <v>509</v>
      </c>
      <c r="C448" s="4">
        <v>1356571.5</v>
      </c>
      <c r="D448" s="4">
        <v>348839</v>
      </c>
      <c r="E448" s="4">
        <f t="shared" si="14"/>
        <v>1705410.5</v>
      </c>
      <c r="F448" s="4">
        <v>1651740.5</v>
      </c>
      <c r="G448" s="5">
        <f t="shared" si="13"/>
        <v>0.03249299753805153</v>
      </c>
      <c r="H448" s="14"/>
      <c r="I448" s="14"/>
      <c r="J448" s="14"/>
      <c r="K448" s="14"/>
      <c r="L448" s="14"/>
      <c r="M448" s="14"/>
      <c r="N448" s="14"/>
      <c r="O448" s="14"/>
      <c r="P448" s="14"/>
    </row>
    <row r="449" spans="1:16" s="18" customFormat="1" ht="12.75" customHeight="1">
      <c r="A449" s="10">
        <v>436</v>
      </c>
      <c r="B449" s="49" t="s">
        <v>510</v>
      </c>
      <c r="C449" s="4">
        <v>25179</v>
      </c>
      <c r="D449" s="4">
        <v>7597</v>
      </c>
      <c r="E449" s="4">
        <f t="shared" si="14"/>
        <v>32776</v>
      </c>
      <c r="F449" s="4">
        <v>33231</v>
      </c>
      <c r="G449" s="5">
        <f t="shared" si="13"/>
        <v>-0.013692034546056393</v>
      </c>
      <c r="H449" s="14"/>
      <c r="I449" s="14"/>
      <c r="J449" s="14"/>
      <c r="K449" s="14"/>
      <c r="L449" s="14"/>
      <c r="M449" s="14"/>
      <c r="N449" s="14"/>
      <c r="O449" s="14"/>
      <c r="P449" s="14"/>
    </row>
    <row r="450" spans="1:16" s="18" customFormat="1" ht="12.75" customHeight="1">
      <c r="A450" s="10">
        <v>437</v>
      </c>
      <c r="B450" s="49" t="s">
        <v>511</v>
      </c>
      <c r="C450" s="4">
        <v>151884.5</v>
      </c>
      <c r="D450" s="4">
        <v>23990</v>
      </c>
      <c r="E450" s="4">
        <f t="shared" si="14"/>
        <v>175874.5</v>
      </c>
      <c r="F450" s="4">
        <v>173733</v>
      </c>
      <c r="G450" s="5">
        <f t="shared" si="13"/>
        <v>0.01232638589099365</v>
      </c>
      <c r="H450" s="14"/>
      <c r="I450" s="14"/>
      <c r="J450" s="14"/>
      <c r="K450" s="14"/>
      <c r="L450" s="14"/>
      <c r="M450" s="14"/>
      <c r="N450" s="14"/>
      <c r="O450" s="14"/>
      <c r="P450" s="14"/>
    </row>
    <row r="451" spans="1:16" s="18" customFormat="1" ht="12.75" customHeight="1">
      <c r="A451" s="10">
        <v>438</v>
      </c>
      <c r="B451" s="49" t="s">
        <v>512</v>
      </c>
      <c r="C451" s="4">
        <v>81159</v>
      </c>
      <c r="D451" s="4">
        <v>24945</v>
      </c>
      <c r="E451" s="4">
        <f t="shared" si="14"/>
        <v>106104</v>
      </c>
      <c r="F451" s="4">
        <v>110701</v>
      </c>
      <c r="G451" s="5">
        <f t="shared" si="13"/>
        <v>-0.041526273475397696</v>
      </c>
      <c r="H451" s="14"/>
      <c r="I451" s="14"/>
      <c r="J451" s="14"/>
      <c r="K451" s="14"/>
      <c r="L451" s="14"/>
      <c r="M451" s="14"/>
      <c r="N451" s="14"/>
      <c r="O451" s="14"/>
      <c r="P451" s="14"/>
    </row>
    <row r="452" spans="1:16" s="18" customFormat="1" ht="12.75" customHeight="1">
      <c r="A452" s="10">
        <v>439</v>
      </c>
      <c r="B452" s="49" t="s">
        <v>513</v>
      </c>
      <c r="C452" s="4">
        <v>82532</v>
      </c>
      <c r="D452" s="4">
        <v>27698.5</v>
      </c>
      <c r="E452" s="4">
        <f t="shared" si="14"/>
        <v>110230.5</v>
      </c>
      <c r="F452" s="4">
        <v>88962.5</v>
      </c>
      <c r="G452" s="5">
        <f t="shared" si="13"/>
        <v>0.23906702262189125</v>
      </c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1:16" s="18" customFormat="1" ht="12.75" customHeight="1">
      <c r="A453" s="10">
        <v>440</v>
      </c>
      <c r="B453" s="49" t="s">
        <v>514</v>
      </c>
      <c r="C453" s="4">
        <v>675683</v>
      </c>
      <c r="D453" s="4">
        <v>1064</v>
      </c>
      <c r="E453" s="4">
        <f t="shared" si="14"/>
        <v>676747</v>
      </c>
      <c r="F453" s="4">
        <v>723059</v>
      </c>
      <c r="G453" s="5">
        <f t="shared" si="13"/>
        <v>-0.06405009826307397</v>
      </c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1:16" s="18" customFormat="1" ht="12.75" customHeight="1">
      <c r="A454" s="10">
        <v>441</v>
      </c>
      <c r="B454" s="50" t="s">
        <v>515</v>
      </c>
      <c r="C454" s="4">
        <v>117785.5</v>
      </c>
      <c r="D454" s="4">
        <v>37371.5</v>
      </c>
      <c r="E454" s="4">
        <f t="shared" si="14"/>
        <v>155157</v>
      </c>
      <c r="F454" s="4">
        <v>144490</v>
      </c>
      <c r="G454" s="5">
        <f t="shared" si="13"/>
        <v>0.07382517821302512</v>
      </c>
      <c r="H454" s="14"/>
      <c r="I454" s="14"/>
      <c r="J454" s="14"/>
      <c r="K454" s="14"/>
      <c r="L454" s="14"/>
      <c r="M454" s="14"/>
      <c r="N454" s="14"/>
      <c r="O454" s="14"/>
      <c r="P454" s="14"/>
    </row>
    <row r="455" spans="1:16" s="18" customFormat="1" ht="12.75" customHeight="1">
      <c r="A455" s="10">
        <v>442</v>
      </c>
      <c r="B455" s="49" t="s">
        <v>145</v>
      </c>
      <c r="C455" s="4">
        <v>88922</v>
      </c>
      <c r="D455" s="4">
        <v>96305.5</v>
      </c>
      <c r="E455" s="4">
        <f t="shared" si="14"/>
        <v>185227.5</v>
      </c>
      <c r="F455" s="4">
        <v>184944</v>
      </c>
      <c r="G455" s="5">
        <f t="shared" si="13"/>
        <v>0.0015328964443290943</v>
      </c>
      <c r="H455" s="14"/>
      <c r="I455" s="14"/>
      <c r="J455" s="14"/>
      <c r="K455" s="14"/>
      <c r="L455" s="14"/>
      <c r="M455" s="14"/>
      <c r="N455" s="14"/>
      <c r="O455" s="14"/>
      <c r="P455" s="14"/>
    </row>
    <row r="456" spans="1:16" s="18" customFormat="1" ht="12.75" customHeight="1">
      <c r="A456" s="10">
        <v>443</v>
      </c>
      <c r="B456" s="49" t="s">
        <v>516</v>
      </c>
      <c r="C456" s="4">
        <v>442258.5</v>
      </c>
      <c r="D456" s="4">
        <v>13683.5</v>
      </c>
      <c r="E456" s="4">
        <f t="shared" si="14"/>
        <v>455942</v>
      </c>
      <c r="F456" s="4">
        <v>455293</v>
      </c>
      <c r="G456" s="5">
        <f t="shared" si="13"/>
        <v>0.001425455695563077</v>
      </c>
      <c r="H456" s="14"/>
      <c r="I456" s="14"/>
      <c r="J456" s="14"/>
      <c r="K456" s="14"/>
      <c r="L456" s="14"/>
      <c r="M456" s="14"/>
      <c r="N456" s="14"/>
      <c r="O456" s="14"/>
      <c r="P456" s="14"/>
    </row>
    <row r="457" spans="1:16" s="18" customFormat="1" ht="12.75" customHeight="1">
      <c r="A457" s="10">
        <v>444</v>
      </c>
      <c r="B457" s="49" t="s">
        <v>517</v>
      </c>
      <c r="C457" s="4">
        <v>395678.28571428574</v>
      </c>
      <c r="D457" s="4">
        <v>13373.285714285714</v>
      </c>
      <c r="E457" s="4">
        <f t="shared" si="14"/>
        <v>409051.5714285715</v>
      </c>
      <c r="F457" s="4">
        <v>407301.85714285716</v>
      </c>
      <c r="G457" s="5">
        <f t="shared" si="13"/>
        <v>0.004295866210844759</v>
      </c>
      <c r="H457" s="14"/>
      <c r="I457" s="14"/>
      <c r="J457" s="14"/>
      <c r="K457" s="14"/>
      <c r="L457" s="14"/>
      <c r="M457" s="14"/>
      <c r="N457" s="14"/>
      <c r="O457" s="14"/>
      <c r="P457" s="14"/>
    </row>
    <row r="458" spans="1:16" s="18" customFormat="1" ht="12.75" customHeight="1">
      <c r="A458" s="10">
        <v>445</v>
      </c>
      <c r="B458" s="49" t="s">
        <v>518</v>
      </c>
      <c r="C458" s="4">
        <v>68923.5</v>
      </c>
      <c r="D458" s="4">
        <v>20246</v>
      </c>
      <c r="E458" s="4">
        <f t="shared" si="14"/>
        <v>89169.5</v>
      </c>
      <c r="F458" s="4">
        <v>98213</v>
      </c>
      <c r="G458" s="5">
        <f t="shared" si="13"/>
        <v>-0.09208047814444116</v>
      </c>
      <c r="H458" s="14"/>
      <c r="I458" s="14"/>
      <c r="J458" s="14"/>
      <c r="K458" s="14"/>
      <c r="L458" s="14"/>
      <c r="M458" s="14"/>
      <c r="N458" s="14"/>
      <c r="O458" s="14"/>
      <c r="P458" s="14"/>
    </row>
    <row r="459" spans="1:16" s="18" customFormat="1" ht="12.75" customHeight="1">
      <c r="A459" s="10">
        <v>446</v>
      </c>
      <c r="B459" s="49" t="s">
        <v>519</v>
      </c>
      <c r="C459" s="4">
        <v>90768</v>
      </c>
      <c r="D459" s="4">
        <v>87571</v>
      </c>
      <c r="E459" s="4">
        <f t="shared" si="14"/>
        <v>178339</v>
      </c>
      <c r="F459" s="4">
        <v>185440</v>
      </c>
      <c r="G459" s="5">
        <f t="shared" si="13"/>
        <v>-0.038292709232096635</v>
      </c>
      <c r="H459" s="14"/>
      <c r="I459" s="14"/>
      <c r="J459" s="14"/>
      <c r="K459" s="14"/>
      <c r="L459" s="14"/>
      <c r="M459" s="14"/>
      <c r="N459" s="14"/>
      <c r="O459" s="14"/>
      <c r="P459" s="14"/>
    </row>
    <row r="460" spans="1:16" s="18" customFormat="1" ht="12.75" customHeight="1">
      <c r="A460" s="10">
        <v>447</v>
      </c>
      <c r="B460" s="49" t="s">
        <v>520</v>
      </c>
      <c r="C460" s="4">
        <v>108294</v>
      </c>
      <c r="D460" s="4">
        <v>29914.5</v>
      </c>
      <c r="E460" s="4">
        <f t="shared" si="14"/>
        <v>138208.5</v>
      </c>
      <c r="F460" s="4">
        <v>144926</v>
      </c>
      <c r="G460" s="5">
        <f t="shared" si="13"/>
        <v>-0.04635124132315802</v>
      </c>
      <c r="H460" s="14"/>
      <c r="I460" s="14"/>
      <c r="J460" s="14"/>
      <c r="K460" s="14"/>
      <c r="L460" s="14"/>
      <c r="M460" s="14"/>
      <c r="N460" s="14"/>
      <c r="O460" s="14"/>
      <c r="P460" s="14"/>
    </row>
    <row r="461" spans="1:16" s="18" customFormat="1" ht="12.75" customHeight="1">
      <c r="A461" s="10">
        <v>448</v>
      </c>
      <c r="B461" s="49" t="s">
        <v>521</v>
      </c>
      <c r="C461" s="4">
        <v>754542.5</v>
      </c>
      <c r="D461" s="4">
        <v>59108.5</v>
      </c>
      <c r="E461" s="4">
        <f t="shared" si="14"/>
        <v>813651</v>
      </c>
      <c r="F461" s="4">
        <v>813385</v>
      </c>
      <c r="G461" s="5">
        <f t="shared" si="13"/>
        <v>0.00032702840598240686</v>
      </c>
      <c r="H461" s="14"/>
      <c r="I461" s="14"/>
      <c r="J461" s="14"/>
      <c r="K461" s="14"/>
      <c r="L461" s="14"/>
      <c r="M461" s="14"/>
      <c r="N461" s="14"/>
      <c r="O461" s="14"/>
      <c r="P461" s="14"/>
    </row>
    <row r="462" spans="1:16" s="18" customFormat="1" ht="12.75" customHeight="1">
      <c r="A462" s="10">
        <v>449</v>
      </c>
      <c r="B462" s="49" t="s">
        <v>522</v>
      </c>
      <c r="C462" s="4">
        <v>2029096</v>
      </c>
      <c r="D462" s="4">
        <v>7048</v>
      </c>
      <c r="E462" s="4">
        <f t="shared" si="14"/>
        <v>2036144</v>
      </c>
      <c r="F462" s="4">
        <v>2048322</v>
      </c>
      <c r="G462" s="5">
        <f t="shared" si="13"/>
        <v>-0.005945354294881371</v>
      </c>
      <c r="H462" s="14"/>
      <c r="I462" s="14"/>
      <c r="J462" s="14"/>
      <c r="K462" s="14"/>
      <c r="L462" s="14"/>
      <c r="M462" s="14"/>
      <c r="N462" s="14"/>
      <c r="O462" s="14"/>
      <c r="P462" s="14"/>
    </row>
    <row r="463" spans="1:16" s="18" customFormat="1" ht="12.75" customHeight="1">
      <c r="A463" s="10">
        <v>450</v>
      </c>
      <c r="B463" s="49" t="s">
        <v>523</v>
      </c>
      <c r="C463" s="4">
        <v>337248</v>
      </c>
      <c r="D463" s="4">
        <v>180495</v>
      </c>
      <c r="E463" s="4">
        <f t="shared" si="14"/>
        <v>517743</v>
      </c>
      <c r="F463" s="4">
        <v>495551.5</v>
      </c>
      <c r="G463" s="5">
        <f aca="true" t="shared" si="15" ref="G463:G526">SUM(E463-F463)/F463</f>
        <v>0.04478142029637686</v>
      </c>
      <c r="H463" s="14"/>
      <c r="I463" s="14"/>
      <c r="J463" s="14"/>
      <c r="K463" s="14"/>
      <c r="L463" s="14"/>
      <c r="M463" s="14"/>
      <c r="N463" s="14"/>
      <c r="O463" s="14"/>
      <c r="P463" s="14"/>
    </row>
    <row r="464" spans="1:16" s="18" customFormat="1" ht="12.75" customHeight="1">
      <c r="A464" s="10">
        <v>451</v>
      </c>
      <c r="B464" s="49" t="s">
        <v>524</v>
      </c>
      <c r="C464" s="4">
        <v>97929.5</v>
      </c>
      <c r="D464" s="4">
        <v>141487</v>
      </c>
      <c r="E464" s="4">
        <f t="shared" si="14"/>
        <v>239416.5</v>
      </c>
      <c r="F464" s="4">
        <v>219585.5</v>
      </c>
      <c r="G464" s="5">
        <f t="shared" si="15"/>
        <v>0.0903110633443465</v>
      </c>
      <c r="H464" s="14"/>
      <c r="I464" s="14"/>
      <c r="J464" s="14"/>
      <c r="K464" s="14"/>
      <c r="L464" s="14"/>
      <c r="M464" s="14"/>
      <c r="N464" s="14"/>
      <c r="O464" s="14"/>
      <c r="P464" s="14"/>
    </row>
    <row r="465" spans="1:16" s="18" customFormat="1" ht="12.75" customHeight="1">
      <c r="A465" s="10">
        <v>452</v>
      </c>
      <c r="B465" s="49" t="s">
        <v>525</v>
      </c>
      <c r="C465" s="4">
        <v>59741</v>
      </c>
      <c r="D465" s="4">
        <v>207329</v>
      </c>
      <c r="E465" s="4">
        <f t="shared" si="14"/>
        <v>267070</v>
      </c>
      <c r="F465" s="4">
        <v>259432.5</v>
      </c>
      <c r="G465" s="5">
        <f t="shared" si="15"/>
        <v>0.02943925683944764</v>
      </c>
      <c r="H465" s="14"/>
      <c r="I465" s="14"/>
      <c r="J465" s="14"/>
      <c r="K465" s="14"/>
      <c r="L465" s="14"/>
      <c r="M465" s="14"/>
      <c r="N465" s="14"/>
      <c r="O465" s="14"/>
      <c r="P465" s="14"/>
    </row>
    <row r="466" spans="1:16" s="18" customFormat="1" ht="12.75" customHeight="1">
      <c r="A466" s="10">
        <v>453</v>
      </c>
      <c r="B466" s="49" t="s">
        <v>526</v>
      </c>
      <c r="C466" s="4">
        <v>55903.5</v>
      </c>
      <c r="D466" s="4">
        <v>200286.5</v>
      </c>
      <c r="E466" s="4">
        <f t="shared" si="14"/>
        <v>256190</v>
      </c>
      <c r="F466" s="4">
        <v>232602.5</v>
      </c>
      <c r="G466" s="5">
        <f t="shared" si="15"/>
        <v>0.10140690663255984</v>
      </c>
      <c r="H466" s="14"/>
      <c r="I466" s="14"/>
      <c r="J466" s="14"/>
      <c r="K466" s="14"/>
      <c r="L466" s="14"/>
      <c r="M466" s="14"/>
      <c r="N466" s="14"/>
      <c r="O466" s="14"/>
      <c r="P466" s="14"/>
    </row>
    <row r="467" spans="1:16" s="18" customFormat="1" ht="12.75" customHeight="1">
      <c r="A467" s="10">
        <v>454</v>
      </c>
      <c r="B467" s="49" t="s">
        <v>94</v>
      </c>
      <c r="C467" s="4">
        <v>0</v>
      </c>
      <c r="D467" s="4">
        <v>159823.5</v>
      </c>
      <c r="E467" s="4">
        <f t="shared" si="14"/>
        <v>159823.5</v>
      </c>
      <c r="F467" s="4">
        <v>149774.625</v>
      </c>
      <c r="G467" s="5">
        <f t="shared" si="15"/>
        <v>0.06709330769481145</v>
      </c>
      <c r="H467" s="14"/>
      <c r="I467" s="14"/>
      <c r="J467" s="14"/>
      <c r="K467" s="14"/>
      <c r="L467" s="14"/>
      <c r="M467" s="14"/>
      <c r="N467" s="14"/>
      <c r="O467" s="14"/>
      <c r="P467" s="14"/>
    </row>
    <row r="468" spans="1:16" s="18" customFormat="1" ht="12.75" customHeight="1">
      <c r="A468" s="10">
        <v>455</v>
      </c>
      <c r="B468" s="49" t="s">
        <v>527</v>
      </c>
      <c r="C468" s="4">
        <v>0</v>
      </c>
      <c r="D468" s="4">
        <v>177381.5</v>
      </c>
      <c r="E468" s="4">
        <f t="shared" si="14"/>
        <v>177381.5</v>
      </c>
      <c r="F468" s="4">
        <v>188845.44444444444</v>
      </c>
      <c r="G468" s="5">
        <f t="shared" si="15"/>
        <v>-0.060705432837787954</v>
      </c>
      <c r="H468" s="14"/>
      <c r="I468" s="14"/>
      <c r="J468" s="14"/>
      <c r="K468" s="14"/>
      <c r="L468" s="14"/>
      <c r="M468" s="14"/>
      <c r="N468" s="14"/>
      <c r="O468" s="14"/>
      <c r="P468" s="14"/>
    </row>
    <row r="469" spans="1:16" s="18" customFormat="1" ht="12.75" customHeight="1">
      <c r="A469" s="10">
        <v>456</v>
      </c>
      <c r="B469" s="49" t="s">
        <v>528</v>
      </c>
      <c r="C469" s="4">
        <v>235731.5</v>
      </c>
      <c r="D469" s="4">
        <v>18170</v>
      </c>
      <c r="E469" s="4">
        <f t="shared" si="14"/>
        <v>253901.5</v>
      </c>
      <c r="F469" s="4">
        <v>401340</v>
      </c>
      <c r="G469" s="5">
        <f t="shared" si="15"/>
        <v>-0.36736557532266906</v>
      </c>
      <c r="H469" s="14"/>
      <c r="I469" s="14"/>
      <c r="J469" s="14"/>
      <c r="K469" s="14"/>
      <c r="L469" s="14"/>
      <c r="M469" s="14"/>
      <c r="N469" s="14"/>
      <c r="O469" s="14"/>
      <c r="P469" s="14"/>
    </row>
    <row r="470" spans="1:16" s="18" customFormat="1" ht="12.75" customHeight="1">
      <c r="A470" s="10">
        <v>457</v>
      </c>
      <c r="B470" s="49" t="s">
        <v>529</v>
      </c>
      <c r="C470" s="4">
        <v>333071.5</v>
      </c>
      <c r="D470" s="4">
        <v>71552</v>
      </c>
      <c r="E470" s="4">
        <f t="shared" si="14"/>
        <v>404623.5</v>
      </c>
      <c r="F470" s="4">
        <v>408104.5</v>
      </c>
      <c r="G470" s="5">
        <f t="shared" si="15"/>
        <v>-0.008529678060398746</v>
      </c>
      <c r="H470" s="14"/>
      <c r="I470" s="14"/>
      <c r="J470" s="14"/>
      <c r="K470" s="14"/>
      <c r="L470" s="14"/>
      <c r="M470" s="14"/>
      <c r="N470" s="14"/>
      <c r="O470" s="14"/>
      <c r="P470" s="14"/>
    </row>
    <row r="471" spans="1:16" s="18" customFormat="1" ht="12.75" customHeight="1">
      <c r="A471" s="10">
        <v>458</v>
      </c>
      <c r="B471" s="49" t="s">
        <v>530</v>
      </c>
      <c r="C471" s="4">
        <v>2617575.5</v>
      </c>
      <c r="D471" s="4">
        <v>204966.5</v>
      </c>
      <c r="E471" s="4">
        <f t="shared" si="14"/>
        <v>2822542</v>
      </c>
      <c r="F471" s="4">
        <v>2745663</v>
      </c>
      <c r="G471" s="5">
        <f t="shared" si="15"/>
        <v>0.0280001587958901</v>
      </c>
      <c r="H471" s="14"/>
      <c r="I471" s="14"/>
      <c r="J471" s="14"/>
      <c r="K471" s="14"/>
      <c r="L471" s="14"/>
      <c r="M471" s="14"/>
      <c r="N471" s="14"/>
      <c r="O471" s="14"/>
      <c r="P471" s="14"/>
    </row>
    <row r="472" spans="1:16" s="18" customFormat="1" ht="12.75" customHeight="1">
      <c r="A472" s="10">
        <v>459</v>
      </c>
      <c r="B472" s="49" t="s">
        <v>531</v>
      </c>
      <c r="C472" s="4">
        <v>46598.5</v>
      </c>
      <c r="D472" s="4">
        <v>8300</v>
      </c>
      <c r="E472" s="4">
        <f t="shared" si="14"/>
        <v>54898.5</v>
      </c>
      <c r="F472" s="4">
        <v>58864.5</v>
      </c>
      <c r="G472" s="5">
        <f t="shared" si="15"/>
        <v>-0.06737507326147338</v>
      </c>
      <c r="H472" s="14"/>
      <c r="I472" s="14"/>
      <c r="J472" s="14"/>
      <c r="K472" s="14"/>
      <c r="L472" s="14"/>
      <c r="M472" s="14"/>
      <c r="N472" s="14"/>
      <c r="O472" s="14"/>
      <c r="P472" s="14"/>
    </row>
    <row r="473" spans="1:16" s="18" customFormat="1" ht="12.75" customHeight="1">
      <c r="A473" s="10">
        <v>460</v>
      </c>
      <c r="B473" s="49" t="s">
        <v>532</v>
      </c>
      <c r="C473" s="4">
        <v>434047</v>
      </c>
      <c r="D473" s="4">
        <v>42380</v>
      </c>
      <c r="E473" s="4">
        <f t="shared" si="14"/>
        <v>476427</v>
      </c>
      <c r="F473" s="4">
        <v>554955.5</v>
      </c>
      <c r="G473" s="5">
        <f t="shared" si="15"/>
        <v>-0.1415041386201236</v>
      </c>
      <c r="H473" s="14"/>
      <c r="I473" s="14"/>
      <c r="J473" s="14"/>
      <c r="K473" s="14"/>
      <c r="L473" s="14"/>
      <c r="M473" s="14"/>
      <c r="N473" s="14"/>
      <c r="O473" s="14"/>
      <c r="P473" s="14"/>
    </row>
    <row r="474" spans="1:16" s="18" customFormat="1" ht="12.75" customHeight="1">
      <c r="A474" s="10">
        <v>461</v>
      </c>
      <c r="B474" s="49" t="s">
        <v>150</v>
      </c>
      <c r="C474" s="8">
        <v>54694</v>
      </c>
      <c r="D474" s="8">
        <v>14348.5</v>
      </c>
      <c r="E474" s="4">
        <f t="shared" si="14"/>
        <v>69042.5</v>
      </c>
      <c r="F474" s="8">
        <v>74962</v>
      </c>
      <c r="G474" s="5">
        <f t="shared" si="15"/>
        <v>-0.07896667644940103</v>
      </c>
      <c r="H474" s="14"/>
      <c r="I474" s="14"/>
      <c r="J474" s="14"/>
      <c r="K474" s="14"/>
      <c r="L474" s="14"/>
      <c r="M474" s="14"/>
      <c r="N474" s="14"/>
      <c r="O474" s="14"/>
      <c r="P474" s="14"/>
    </row>
    <row r="475" spans="1:16" s="18" customFormat="1" ht="12.75" customHeight="1">
      <c r="A475" s="10">
        <v>462</v>
      </c>
      <c r="B475" s="49" t="s">
        <v>117</v>
      </c>
      <c r="C475" s="4">
        <v>131166</v>
      </c>
      <c r="D475" s="4">
        <v>0</v>
      </c>
      <c r="E475" s="4">
        <f t="shared" si="14"/>
        <v>131166</v>
      </c>
      <c r="F475" s="4">
        <v>132907</v>
      </c>
      <c r="G475" s="5">
        <f t="shared" si="15"/>
        <v>-0.01309938528444702</v>
      </c>
      <c r="H475" s="14"/>
      <c r="I475" s="14"/>
      <c r="J475" s="14"/>
      <c r="K475" s="14"/>
      <c r="L475" s="14"/>
      <c r="M475" s="14"/>
      <c r="N475" s="14"/>
      <c r="O475" s="14"/>
      <c r="P475" s="14"/>
    </row>
    <row r="476" spans="1:16" s="18" customFormat="1" ht="12.75" customHeight="1">
      <c r="A476" s="10">
        <v>463</v>
      </c>
      <c r="B476" s="49" t="s">
        <v>533</v>
      </c>
      <c r="C476" s="4">
        <v>33041.5</v>
      </c>
      <c r="D476" s="4">
        <v>44716.5</v>
      </c>
      <c r="E476" s="4">
        <f t="shared" si="14"/>
        <v>77758</v>
      </c>
      <c r="F476" s="4">
        <v>105072.5</v>
      </c>
      <c r="G476" s="5">
        <f t="shared" si="15"/>
        <v>-0.25995860001427584</v>
      </c>
      <c r="H476" s="14"/>
      <c r="I476" s="14"/>
      <c r="J476" s="14"/>
      <c r="K476" s="14"/>
      <c r="L476" s="14"/>
      <c r="M476" s="14"/>
      <c r="N476" s="14"/>
      <c r="O476" s="14"/>
      <c r="P476" s="14"/>
    </row>
    <row r="477" spans="1:16" s="18" customFormat="1" ht="12.75" customHeight="1">
      <c r="A477" s="10">
        <v>464</v>
      </c>
      <c r="B477" s="49" t="s">
        <v>534</v>
      </c>
      <c r="C477" s="4">
        <v>190585.18181818182</v>
      </c>
      <c r="D477" s="4">
        <v>10259.181818181818</v>
      </c>
      <c r="E477" s="4">
        <f t="shared" si="14"/>
        <v>200844.36363636365</v>
      </c>
      <c r="F477" s="4">
        <v>201699</v>
      </c>
      <c r="G477" s="5">
        <f t="shared" si="15"/>
        <v>-0.004237186915335986</v>
      </c>
      <c r="H477" s="14"/>
      <c r="I477" s="14"/>
      <c r="J477" s="14"/>
      <c r="K477" s="14"/>
      <c r="L477" s="14"/>
      <c r="M477" s="14"/>
      <c r="N477" s="14"/>
      <c r="O477" s="14"/>
      <c r="P477" s="14"/>
    </row>
    <row r="478" spans="1:16" s="18" customFormat="1" ht="12.75" customHeight="1">
      <c r="A478" s="10">
        <v>465</v>
      </c>
      <c r="B478" s="49" t="s">
        <v>535</v>
      </c>
      <c r="C478" s="4">
        <v>136216</v>
      </c>
      <c r="D478" s="4">
        <v>15984.8</v>
      </c>
      <c r="E478" s="4">
        <f t="shared" si="14"/>
        <v>152200.8</v>
      </c>
      <c r="F478" s="4">
        <v>150388.4</v>
      </c>
      <c r="G478" s="5">
        <f t="shared" si="15"/>
        <v>0.01205146141590704</v>
      </c>
      <c r="H478" s="14"/>
      <c r="I478" s="14"/>
      <c r="J478" s="14"/>
      <c r="K478" s="14"/>
      <c r="L478" s="14"/>
      <c r="M478" s="14"/>
      <c r="N478" s="14"/>
      <c r="O478" s="14"/>
      <c r="P478" s="14"/>
    </row>
    <row r="479" spans="1:16" s="18" customFormat="1" ht="12.75" customHeight="1">
      <c r="A479" s="10">
        <v>466</v>
      </c>
      <c r="B479" s="49" t="s">
        <v>536</v>
      </c>
      <c r="C479" s="4">
        <v>40507.125</v>
      </c>
      <c r="D479" s="4">
        <v>41429.375</v>
      </c>
      <c r="E479" s="4">
        <f t="shared" si="14"/>
        <v>81936.5</v>
      </c>
      <c r="F479" s="4">
        <v>84540.55555555556</v>
      </c>
      <c r="G479" s="5">
        <f t="shared" si="15"/>
        <v>-0.03080244195750896</v>
      </c>
      <c r="H479" s="14"/>
      <c r="I479" s="14"/>
      <c r="J479" s="14"/>
      <c r="K479" s="14"/>
      <c r="L479" s="14"/>
      <c r="M479" s="14"/>
      <c r="N479" s="14"/>
      <c r="O479" s="14"/>
      <c r="P479" s="14"/>
    </row>
    <row r="480" spans="1:16" s="18" customFormat="1" ht="12.75" customHeight="1">
      <c r="A480" s="10">
        <v>467</v>
      </c>
      <c r="B480" s="49" t="s">
        <v>537</v>
      </c>
      <c r="C480" s="4">
        <v>45519</v>
      </c>
      <c r="D480" s="4">
        <v>26668.5</v>
      </c>
      <c r="E480" s="4">
        <f t="shared" si="14"/>
        <v>72187.5</v>
      </c>
      <c r="F480" s="4">
        <v>86465.5</v>
      </c>
      <c r="G480" s="5">
        <f t="shared" si="15"/>
        <v>-0.1651294446918135</v>
      </c>
      <c r="H480" s="14"/>
      <c r="I480" s="14"/>
      <c r="J480" s="14"/>
      <c r="K480" s="14"/>
      <c r="L480" s="14"/>
      <c r="M480" s="14"/>
      <c r="N480" s="14"/>
      <c r="O480" s="14"/>
      <c r="P480" s="14"/>
    </row>
    <row r="481" spans="1:16" s="18" customFormat="1" ht="12.75" customHeight="1">
      <c r="A481" s="10">
        <v>468</v>
      </c>
      <c r="B481" s="49" t="s">
        <v>538</v>
      </c>
      <c r="C481" s="4">
        <v>696361.5</v>
      </c>
      <c r="D481" s="4">
        <v>9982</v>
      </c>
      <c r="E481" s="4">
        <f t="shared" si="14"/>
        <v>706343.5</v>
      </c>
      <c r="F481" s="4">
        <v>714514.68</v>
      </c>
      <c r="G481" s="5">
        <f t="shared" si="15"/>
        <v>-0.011435986171760741</v>
      </c>
      <c r="H481" s="14"/>
      <c r="I481" s="14"/>
      <c r="J481" s="14"/>
      <c r="K481" s="14"/>
      <c r="L481" s="14"/>
      <c r="M481" s="14"/>
      <c r="N481" s="14"/>
      <c r="O481" s="14"/>
      <c r="P481" s="14"/>
    </row>
    <row r="482" spans="1:16" s="18" customFormat="1" ht="12.75" customHeight="1">
      <c r="A482" s="10">
        <v>469</v>
      </c>
      <c r="B482" s="49" t="s">
        <v>539</v>
      </c>
      <c r="C482" s="4">
        <v>3121996.9411764704</v>
      </c>
      <c r="D482" s="4">
        <v>86633.1568627451</v>
      </c>
      <c r="E482" s="4">
        <f aca="true" t="shared" si="16" ref="E482:E541">SUM(C482+D482)</f>
        <v>3208630.0980392154</v>
      </c>
      <c r="F482" s="4">
        <v>3289656.4509803923</v>
      </c>
      <c r="G482" s="5">
        <f t="shared" si="15"/>
        <v>-0.024630642788559018</v>
      </c>
      <c r="H482" s="14"/>
      <c r="I482" s="14"/>
      <c r="J482" s="14"/>
      <c r="K482" s="14"/>
      <c r="L482" s="14"/>
      <c r="M482" s="14"/>
      <c r="N482" s="14"/>
      <c r="O482" s="14"/>
      <c r="P482" s="14"/>
    </row>
    <row r="483" spans="1:16" s="18" customFormat="1" ht="12.75" customHeight="1">
      <c r="A483" s="10">
        <v>470</v>
      </c>
      <c r="B483" s="49" t="s">
        <v>540</v>
      </c>
      <c r="C483" s="4">
        <v>40581</v>
      </c>
      <c r="D483" s="4">
        <v>256</v>
      </c>
      <c r="E483" s="4">
        <f t="shared" si="16"/>
        <v>40837</v>
      </c>
      <c r="F483" s="4">
        <v>41485.5</v>
      </c>
      <c r="G483" s="5">
        <f t="shared" si="15"/>
        <v>-0.015631967795976906</v>
      </c>
      <c r="H483" s="14"/>
      <c r="I483" s="14"/>
      <c r="J483" s="14"/>
      <c r="K483" s="14"/>
      <c r="L483" s="14"/>
      <c r="M483" s="14"/>
      <c r="N483" s="14"/>
      <c r="O483" s="14"/>
      <c r="P483" s="14"/>
    </row>
    <row r="484" spans="1:16" s="18" customFormat="1" ht="12.75" customHeight="1">
      <c r="A484" s="10">
        <v>471</v>
      </c>
      <c r="B484" s="49" t="s">
        <v>497</v>
      </c>
      <c r="C484" s="4">
        <v>29834.5</v>
      </c>
      <c r="D484" s="4">
        <v>5808.5</v>
      </c>
      <c r="E484" s="4">
        <f t="shared" si="16"/>
        <v>35643</v>
      </c>
      <c r="F484" s="4">
        <v>31210.5</v>
      </c>
      <c r="G484" s="5">
        <f t="shared" si="15"/>
        <v>0.1420195126640073</v>
      </c>
      <c r="H484" s="14"/>
      <c r="I484" s="14"/>
      <c r="J484" s="14"/>
      <c r="K484" s="14"/>
      <c r="L484" s="14"/>
      <c r="M484" s="14"/>
      <c r="N484" s="14"/>
      <c r="O484" s="14"/>
      <c r="P484" s="14"/>
    </row>
    <row r="485" spans="1:16" s="18" customFormat="1" ht="12.75" customHeight="1">
      <c r="A485" s="10">
        <v>472</v>
      </c>
      <c r="B485" s="49" t="s">
        <v>541</v>
      </c>
      <c r="C485" s="4">
        <v>780142</v>
      </c>
      <c r="D485" s="4">
        <v>747968.5</v>
      </c>
      <c r="E485" s="4">
        <f t="shared" si="16"/>
        <v>1528110.5</v>
      </c>
      <c r="F485" s="4">
        <v>1428767</v>
      </c>
      <c r="G485" s="5">
        <f t="shared" si="15"/>
        <v>0.0695309312155166</v>
      </c>
      <c r="H485" s="14"/>
      <c r="I485" s="14"/>
      <c r="J485" s="14"/>
      <c r="K485" s="14"/>
      <c r="L485" s="14"/>
      <c r="M485" s="14"/>
      <c r="N485" s="14"/>
      <c r="O485" s="14"/>
      <c r="P485" s="14"/>
    </row>
    <row r="486" spans="1:16" s="18" customFormat="1" ht="12.75" customHeight="1">
      <c r="A486" s="10">
        <v>473</v>
      </c>
      <c r="B486" s="49" t="s">
        <v>542</v>
      </c>
      <c r="C486" s="4">
        <v>66526</v>
      </c>
      <c r="D486" s="4">
        <v>7003.5</v>
      </c>
      <c r="E486" s="4">
        <f t="shared" si="16"/>
        <v>73529.5</v>
      </c>
      <c r="F486" s="4">
        <v>76603</v>
      </c>
      <c r="G486" s="5">
        <f t="shared" si="15"/>
        <v>-0.040122449512421186</v>
      </c>
      <c r="H486" s="14"/>
      <c r="I486" s="14"/>
      <c r="J486" s="14"/>
      <c r="K486" s="14"/>
      <c r="L486" s="14"/>
      <c r="M486" s="14"/>
      <c r="N486" s="14"/>
      <c r="O486" s="14"/>
      <c r="P486" s="14"/>
    </row>
    <row r="487" spans="1:16" s="18" customFormat="1" ht="12.75" customHeight="1">
      <c r="A487" s="10">
        <v>474</v>
      </c>
      <c r="B487" s="49" t="s">
        <v>543</v>
      </c>
      <c r="C487" s="4">
        <v>86313.5</v>
      </c>
      <c r="D487" s="4">
        <v>4260.5</v>
      </c>
      <c r="E487" s="4">
        <f t="shared" si="16"/>
        <v>90574</v>
      </c>
      <c r="F487" s="4">
        <v>132394.5</v>
      </c>
      <c r="G487" s="5">
        <f t="shared" si="15"/>
        <v>-0.31587792544252213</v>
      </c>
      <c r="H487" s="14"/>
      <c r="I487" s="14"/>
      <c r="J487" s="14"/>
      <c r="K487" s="14"/>
      <c r="L487" s="14"/>
      <c r="M487" s="14"/>
      <c r="N487" s="14"/>
      <c r="O487" s="14"/>
      <c r="P487" s="14"/>
    </row>
    <row r="488" spans="1:16" s="18" customFormat="1" ht="12.75" customHeight="1">
      <c r="A488" s="10">
        <v>475</v>
      </c>
      <c r="B488" s="49" t="s">
        <v>544</v>
      </c>
      <c r="C488" s="4">
        <v>109602.5</v>
      </c>
      <c r="D488" s="4">
        <v>33362.5</v>
      </c>
      <c r="E488" s="4">
        <f t="shared" si="16"/>
        <v>142965</v>
      </c>
      <c r="F488" s="4">
        <v>147885</v>
      </c>
      <c r="G488" s="5">
        <f t="shared" si="15"/>
        <v>-0.03326909422862359</v>
      </c>
      <c r="H488" s="14"/>
      <c r="I488" s="14"/>
      <c r="J488" s="14"/>
      <c r="K488" s="14"/>
      <c r="L488" s="14"/>
      <c r="M488" s="14"/>
      <c r="N488" s="14"/>
      <c r="O488" s="14"/>
      <c r="P488" s="14"/>
    </row>
    <row r="489" spans="1:16" s="18" customFormat="1" ht="12.75" customHeight="1">
      <c r="A489" s="10">
        <v>476</v>
      </c>
      <c r="B489" s="49" t="s">
        <v>545</v>
      </c>
      <c r="C489" s="4">
        <v>97680.5</v>
      </c>
      <c r="D489" s="4">
        <v>0</v>
      </c>
      <c r="E489" s="4">
        <f t="shared" si="16"/>
        <v>97680.5</v>
      </c>
      <c r="F489" s="4">
        <v>118286</v>
      </c>
      <c r="G489" s="5">
        <f t="shared" si="15"/>
        <v>-0.17420066618196575</v>
      </c>
      <c r="H489" s="14"/>
      <c r="I489" s="14"/>
      <c r="J489" s="14"/>
      <c r="K489" s="14"/>
      <c r="L489" s="14"/>
      <c r="M489" s="14"/>
      <c r="N489" s="14"/>
      <c r="O489" s="14"/>
      <c r="P489" s="14"/>
    </row>
    <row r="490" spans="1:16" s="18" customFormat="1" ht="12.75" customHeight="1">
      <c r="A490" s="10">
        <v>477</v>
      </c>
      <c r="B490" s="49" t="s">
        <v>546</v>
      </c>
      <c r="C490" s="4">
        <v>1068442</v>
      </c>
      <c r="D490" s="4">
        <v>217070.5</v>
      </c>
      <c r="E490" s="4">
        <f t="shared" si="16"/>
        <v>1285512.5</v>
      </c>
      <c r="F490" s="4">
        <v>1333768</v>
      </c>
      <c r="G490" s="5">
        <f t="shared" si="15"/>
        <v>-0.03617983037529765</v>
      </c>
      <c r="H490" s="14"/>
      <c r="I490" s="14"/>
      <c r="J490" s="14"/>
      <c r="K490" s="14"/>
      <c r="L490" s="14"/>
      <c r="M490" s="14"/>
      <c r="N490" s="14"/>
      <c r="O490" s="14"/>
      <c r="P490" s="14"/>
    </row>
    <row r="491" spans="1:16" s="18" customFormat="1" ht="12.75" customHeight="1">
      <c r="A491" s="10">
        <v>478</v>
      </c>
      <c r="B491" s="49" t="s">
        <v>547</v>
      </c>
      <c r="C491" s="4">
        <v>1382752</v>
      </c>
      <c r="D491" s="4">
        <v>99405</v>
      </c>
      <c r="E491" s="4">
        <f t="shared" si="16"/>
        <v>1482157</v>
      </c>
      <c r="F491" s="4">
        <v>1458627.5</v>
      </c>
      <c r="G491" s="5">
        <f t="shared" si="15"/>
        <v>0.016131260380049053</v>
      </c>
      <c r="H491" s="14"/>
      <c r="I491" s="14"/>
      <c r="J491" s="14"/>
      <c r="K491" s="14"/>
      <c r="L491" s="14"/>
      <c r="M491" s="14"/>
      <c r="N491" s="14"/>
      <c r="O491" s="14"/>
      <c r="P491" s="14"/>
    </row>
    <row r="492" spans="1:16" s="18" customFormat="1" ht="12.75" customHeight="1">
      <c r="A492" s="10">
        <v>479</v>
      </c>
      <c r="B492" s="49" t="s">
        <v>548</v>
      </c>
      <c r="C492" s="4">
        <v>138090.5</v>
      </c>
      <c r="D492" s="4">
        <v>36843</v>
      </c>
      <c r="E492" s="4">
        <f t="shared" si="16"/>
        <v>174933.5</v>
      </c>
      <c r="F492" s="4">
        <v>180083</v>
      </c>
      <c r="G492" s="5">
        <f t="shared" si="15"/>
        <v>-0.028595147792962135</v>
      </c>
      <c r="H492" s="14"/>
      <c r="I492" s="14"/>
      <c r="J492" s="14"/>
      <c r="K492" s="14"/>
      <c r="L492" s="14"/>
      <c r="M492" s="14"/>
      <c r="N492" s="14"/>
      <c r="O492" s="14"/>
      <c r="P492" s="14"/>
    </row>
    <row r="493" spans="1:16" s="18" customFormat="1" ht="12.75" customHeight="1">
      <c r="A493" s="10">
        <v>480</v>
      </c>
      <c r="B493" s="49" t="s">
        <v>549</v>
      </c>
      <c r="C493" s="4">
        <v>44290.5</v>
      </c>
      <c r="D493" s="4">
        <v>72754</v>
      </c>
      <c r="E493" s="4">
        <f t="shared" si="16"/>
        <v>117044.5</v>
      </c>
      <c r="F493" s="4">
        <v>140594.5</v>
      </c>
      <c r="G493" s="5">
        <f t="shared" si="15"/>
        <v>-0.1675029962053992</v>
      </c>
      <c r="H493" s="14"/>
      <c r="I493" s="14"/>
      <c r="J493" s="14"/>
      <c r="K493" s="14"/>
      <c r="L493" s="14"/>
      <c r="M493" s="14"/>
      <c r="N493" s="14"/>
      <c r="O493" s="14"/>
      <c r="P493" s="14"/>
    </row>
    <row r="494" spans="1:16" s="18" customFormat="1" ht="12.75" customHeight="1">
      <c r="A494" s="10">
        <v>481</v>
      </c>
      <c r="B494" s="49" t="s">
        <v>550</v>
      </c>
      <c r="C494" s="4">
        <v>74801</v>
      </c>
      <c r="D494" s="4">
        <v>33823</v>
      </c>
      <c r="E494" s="4">
        <f t="shared" si="16"/>
        <v>108624</v>
      </c>
      <c r="F494" s="4">
        <v>105313</v>
      </c>
      <c r="G494" s="5">
        <f t="shared" si="15"/>
        <v>0.031439613343082054</v>
      </c>
      <c r="H494" s="14"/>
      <c r="I494" s="14"/>
      <c r="J494" s="14"/>
      <c r="K494" s="14"/>
      <c r="L494" s="14"/>
      <c r="M494" s="14"/>
      <c r="N494" s="14"/>
      <c r="O494" s="14"/>
      <c r="P494" s="14"/>
    </row>
    <row r="495" spans="1:16" s="18" customFormat="1" ht="12.75" customHeight="1">
      <c r="A495" s="10">
        <v>482</v>
      </c>
      <c r="B495" s="49" t="s">
        <v>551</v>
      </c>
      <c r="C495" s="4">
        <v>73765</v>
      </c>
      <c r="D495" s="4">
        <v>25218</v>
      </c>
      <c r="E495" s="4">
        <f t="shared" si="16"/>
        <v>98983</v>
      </c>
      <c r="F495" s="4">
        <v>98136.5</v>
      </c>
      <c r="G495" s="5">
        <f t="shared" si="15"/>
        <v>0.008625740677525692</v>
      </c>
      <c r="H495" s="14"/>
      <c r="I495" s="14"/>
      <c r="J495" s="14"/>
      <c r="K495" s="14"/>
      <c r="L495" s="14"/>
      <c r="M495" s="14"/>
      <c r="N495" s="14"/>
      <c r="O495" s="14"/>
      <c r="P495" s="14"/>
    </row>
    <row r="496" spans="1:16" s="18" customFormat="1" ht="12.75" customHeight="1">
      <c r="A496" s="10">
        <v>483</v>
      </c>
      <c r="B496" s="49" t="s">
        <v>553</v>
      </c>
      <c r="C496" s="4">
        <v>0</v>
      </c>
      <c r="D496" s="4">
        <v>527.2</v>
      </c>
      <c r="E496" s="4">
        <f t="shared" si="16"/>
        <v>527.2</v>
      </c>
      <c r="F496" s="4">
        <v>758</v>
      </c>
      <c r="G496" s="5">
        <f t="shared" si="15"/>
        <v>-0.304485488126649</v>
      </c>
      <c r="H496" s="14"/>
      <c r="I496" s="14"/>
      <c r="J496" s="14"/>
      <c r="K496" s="14"/>
      <c r="L496" s="14"/>
      <c r="M496" s="14"/>
      <c r="N496" s="14"/>
      <c r="O496" s="14"/>
      <c r="P496" s="14"/>
    </row>
    <row r="497" spans="1:16" s="18" customFormat="1" ht="12.75" customHeight="1">
      <c r="A497" s="10">
        <v>484</v>
      </c>
      <c r="B497" s="49" t="s">
        <v>552</v>
      </c>
      <c r="C497" s="4">
        <v>18012</v>
      </c>
      <c r="D497" s="4">
        <v>3232</v>
      </c>
      <c r="E497" s="4">
        <f t="shared" si="16"/>
        <v>21244</v>
      </c>
      <c r="F497" s="4">
        <v>12572</v>
      </c>
      <c r="G497" s="5">
        <f t="shared" si="15"/>
        <v>0.6897868278714604</v>
      </c>
      <c r="H497" s="14"/>
      <c r="I497" s="14"/>
      <c r="J497" s="14"/>
      <c r="K497" s="14"/>
      <c r="L497" s="14"/>
      <c r="M497" s="14"/>
      <c r="N497" s="14"/>
      <c r="O497" s="14"/>
      <c r="P497" s="14"/>
    </row>
    <row r="498" spans="1:16" s="18" customFormat="1" ht="12.75" customHeight="1">
      <c r="A498" s="10">
        <v>485</v>
      </c>
      <c r="B498" s="49" t="s">
        <v>554</v>
      </c>
      <c r="C498" s="4">
        <v>628861.5</v>
      </c>
      <c r="D498" s="4">
        <v>14104</v>
      </c>
      <c r="E498" s="4">
        <f t="shared" si="16"/>
        <v>642965.5</v>
      </c>
      <c r="F498" s="4">
        <v>601410</v>
      </c>
      <c r="G498" s="5">
        <f t="shared" si="15"/>
        <v>0.06909678921201842</v>
      </c>
      <c r="H498" s="14"/>
      <c r="I498" s="14"/>
      <c r="J498" s="14"/>
      <c r="K498" s="14"/>
      <c r="L498" s="14"/>
      <c r="M498" s="14"/>
      <c r="N498" s="14"/>
      <c r="O498" s="14"/>
      <c r="P498" s="14"/>
    </row>
    <row r="499" spans="1:16" s="18" customFormat="1" ht="12.75" customHeight="1">
      <c r="A499" s="10">
        <v>486</v>
      </c>
      <c r="B499" s="49" t="s">
        <v>555</v>
      </c>
      <c r="C499" s="4">
        <v>45919</v>
      </c>
      <c r="D499" s="4">
        <v>0</v>
      </c>
      <c r="E499" s="4">
        <f t="shared" si="16"/>
        <v>45919</v>
      </c>
      <c r="F499" s="4">
        <v>14579</v>
      </c>
      <c r="G499" s="5">
        <f t="shared" si="15"/>
        <v>2.1496673297208315</v>
      </c>
      <c r="H499" s="14"/>
      <c r="I499" s="14"/>
      <c r="J499" s="14"/>
      <c r="K499" s="14"/>
      <c r="L499" s="14"/>
      <c r="M499" s="14"/>
      <c r="N499" s="14"/>
      <c r="O499" s="14"/>
      <c r="P499" s="14"/>
    </row>
    <row r="500" spans="1:16" s="18" customFormat="1" ht="12.75" customHeight="1">
      <c r="A500" s="10">
        <v>487</v>
      </c>
      <c r="B500" s="49" t="s">
        <v>556</v>
      </c>
      <c r="C500" s="4">
        <v>128834.375</v>
      </c>
      <c r="D500" s="4">
        <v>0</v>
      </c>
      <c r="E500" s="4">
        <f t="shared" si="16"/>
        <v>128834.375</v>
      </c>
      <c r="F500" s="4">
        <v>121374.625</v>
      </c>
      <c r="G500" s="5">
        <f t="shared" si="15"/>
        <v>0.06146054004286316</v>
      </c>
      <c r="H500" s="14"/>
      <c r="I500" s="14"/>
      <c r="J500" s="14"/>
      <c r="K500" s="14"/>
      <c r="L500" s="14"/>
      <c r="M500" s="14"/>
      <c r="N500" s="14"/>
      <c r="O500" s="14"/>
      <c r="P500" s="14"/>
    </row>
    <row r="501" spans="1:16" s="18" customFormat="1" ht="12.75" customHeight="1">
      <c r="A501" s="10">
        <v>488</v>
      </c>
      <c r="B501" s="50" t="s">
        <v>557</v>
      </c>
      <c r="C501" s="8">
        <v>215167</v>
      </c>
      <c r="D501" s="8">
        <v>5038</v>
      </c>
      <c r="E501" s="4">
        <f t="shared" si="16"/>
        <v>220205</v>
      </c>
      <c r="F501" s="8">
        <v>254515</v>
      </c>
      <c r="G501" s="5">
        <f t="shared" si="15"/>
        <v>-0.13480541421920123</v>
      </c>
      <c r="H501" s="14"/>
      <c r="I501" s="14"/>
      <c r="J501" s="14"/>
      <c r="K501" s="14"/>
      <c r="L501" s="14"/>
      <c r="M501" s="14"/>
      <c r="N501" s="14"/>
      <c r="O501" s="14"/>
      <c r="P501" s="14"/>
    </row>
    <row r="502" spans="1:16" s="18" customFormat="1" ht="12.75" customHeight="1">
      <c r="A502" s="10">
        <v>489</v>
      </c>
      <c r="B502" s="49" t="s">
        <v>558</v>
      </c>
      <c r="C502" s="4">
        <v>1134689.4285714286</v>
      </c>
      <c r="D502" s="4">
        <v>347007.14285714284</v>
      </c>
      <c r="E502" s="4">
        <f t="shared" si="16"/>
        <v>1481696.5714285714</v>
      </c>
      <c r="F502" s="4">
        <v>1525409</v>
      </c>
      <c r="G502" s="5">
        <f t="shared" si="15"/>
        <v>-0.028656202088376714</v>
      </c>
      <c r="H502" s="14"/>
      <c r="I502" s="14"/>
      <c r="J502" s="14"/>
      <c r="K502" s="14"/>
      <c r="L502" s="14"/>
      <c r="M502" s="14"/>
      <c r="N502" s="14"/>
      <c r="O502" s="14"/>
      <c r="P502" s="14"/>
    </row>
    <row r="503" spans="1:16" s="18" customFormat="1" ht="12.75" customHeight="1">
      <c r="A503" s="10">
        <v>490</v>
      </c>
      <c r="B503" s="49" t="s">
        <v>559</v>
      </c>
      <c r="C503" s="4">
        <v>738042.5</v>
      </c>
      <c r="D503" s="4">
        <v>250953.5</v>
      </c>
      <c r="E503" s="4">
        <f t="shared" si="16"/>
        <v>988996</v>
      </c>
      <c r="F503" s="4">
        <v>1410608.5</v>
      </c>
      <c r="G503" s="5">
        <f t="shared" si="15"/>
        <v>-0.2988869697013736</v>
      </c>
      <c r="H503" s="14"/>
      <c r="I503" s="14"/>
      <c r="J503" s="14"/>
      <c r="K503" s="14"/>
      <c r="L503" s="14"/>
      <c r="M503" s="14"/>
      <c r="N503" s="14"/>
      <c r="O503" s="14"/>
      <c r="P503" s="14"/>
    </row>
    <row r="504" spans="1:16" s="18" customFormat="1" ht="12.75" customHeight="1">
      <c r="A504" s="10">
        <v>491</v>
      </c>
      <c r="B504" s="49" t="s">
        <v>146</v>
      </c>
      <c r="C504" s="4">
        <v>507815</v>
      </c>
      <c r="D504" s="4">
        <v>0</v>
      </c>
      <c r="E504" s="4">
        <f t="shared" si="16"/>
        <v>507815</v>
      </c>
      <c r="F504" s="4">
        <v>494660</v>
      </c>
      <c r="G504" s="5">
        <f t="shared" si="15"/>
        <v>0.026594024178223426</v>
      </c>
      <c r="H504" s="14"/>
      <c r="I504" s="14"/>
      <c r="J504" s="14"/>
      <c r="K504" s="14"/>
      <c r="L504" s="14"/>
      <c r="M504" s="14"/>
      <c r="N504" s="14"/>
      <c r="O504" s="14"/>
      <c r="P504" s="14"/>
    </row>
    <row r="505" spans="1:16" s="18" customFormat="1" ht="12.75" customHeight="1">
      <c r="A505" s="10">
        <v>492</v>
      </c>
      <c r="B505" s="49" t="s">
        <v>560</v>
      </c>
      <c r="C505" s="4">
        <v>619509</v>
      </c>
      <c r="D505" s="4">
        <v>12266.5</v>
      </c>
      <c r="E505" s="4">
        <f t="shared" si="16"/>
        <v>631775.5</v>
      </c>
      <c r="F505" s="4">
        <v>710412.5</v>
      </c>
      <c r="G505" s="5">
        <f t="shared" si="15"/>
        <v>-0.11069202751922298</v>
      </c>
      <c r="H505" s="14"/>
      <c r="I505" s="14"/>
      <c r="J505" s="14"/>
      <c r="K505" s="14"/>
      <c r="L505" s="14"/>
      <c r="M505" s="14"/>
      <c r="N505" s="14"/>
      <c r="O505" s="14"/>
      <c r="P505" s="14"/>
    </row>
    <row r="506" spans="1:16" s="18" customFormat="1" ht="12.75" customHeight="1">
      <c r="A506" s="10">
        <v>493</v>
      </c>
      <c r="B506" s="49" t="s">
        <v>118</v>
      </c>
      <c r="C506" s="4">
        <v>88648</v>
      </c>
      <c r="D506" s="4">
        <v>3000</v>
      </c>
      <c r="E506" s="4">
        <f t="shared" si="16"/>
        <v>91648</v>
      </c>
      <c r="F506" s="4">
        <v>89129</v>
      </c>
      <c r="G506" s="5">
        <f t="shared" si="15"/>
        <v>0.02826240617531892</v>
      </c>
      <c r="H506" s="14"/>
      <c r="I506" s="14"/>
      <c r="J506" s="14"/>
      <c r="K506" s="14"/>
      <c r="L506" s="14"/>
      <c r="M506" s="14"/>
      <c r="N506" s="14"/>
      <c r="O506" s="14"/>
      <c r="P506" s="14"/>
    </row>
    <row r="507" spans="1:16" s="18" customFormat="1" ht="12.75" customHeight="1">
      <c r="A507" s="10">
        <v>494</v>
      </c>
      <c r="B507" s="49" t="s">
        <v>561</v>
      </c>
      <c r="C507" s="4">
        <v>222240</v>
      </c>
      <c r="D507" s="4">
        <v>5795</v>
      </c>
      <c r="E507" s="4">
        <f t="shared" si="16"/>
        <v>228035</v>
      </c>
      <c r="F507" s="4">
        <v>232647</v>
      </c>
      <c r="G507" s="5">
        <f t="shared" si="15"/>
        <v>-0.019824025239955814</v>
      </c>
      <c r="H507" s="14"/>
      <c r="I507" s="14"/>
      <c r="J507" s="14"/>
      <c r="K507" s="14"/>
      <c r="L507" s="14"/>
      <c r="M507" s="14"/>
      <c r="N507" s="14"/>
      <c r="O507" s="14"/>
      <c r="P507" s="14"/>
    </row>
    <row r="508" spans="1:16" s="18" customFormat="1" ht="12.75" customHeight="1">
      <c r="A508" s="10">
        <v>495</v>
      </c>
      <c r="B508" s="49" t="s">
        <v>562</v>
      </c>
      <c r="C508" s="4">
        <v>272560</v>
      </c>
      <c r="D508" s="4">
        <v>29913.5</v>
      </c>
      <c r="E508" s="4">
        <f t="shared" si="16"/>
        <v>302473.5</v>
      </c>
      <c r="F508" s="4">
        <v>305179</v>
      </c>
      <c r="G508" s="5">
        <f t="shared" si="15"/>
        <v>-0.008865288896024956</v>
      </c>
      <c r="H508" s="14"/>
      <c r="I508" s="14"/>
      <c r="J508" s="14"/>
      <c r="K508" s="14"/>
      <c r="L508" s="14"/>
      <c r="M508" s="14"/>
      <c r="N508" s="14"/>
      <c r="O508" s="14"/>
      <c r="P508" s="14"/>
    </row>
    <row r="509" spans="1:16" s="18" customFormat="1" ht="12.75" customHeight="1">
      <c r="A509" s="10">
        <v>496</v>
      </c>
      <c r="B509" s="50" t="s">
        <v>563</v>
      </c>
      <c r="C509" s="4">
        <v>137167</v>
      </c>
      <c r="D509" s="4">
        <v>1896</v>
      </c>
      <c r="E509" s="4">
        <f t="shared" si="16"/>
        <v>139063</v>
      </c>
      <c r="F509" s="4">
        <v>96139</v>
      </c>
      <c r="G509" s="5">
        <f t="shared" si="15"/>
        <v>0.44647853628600254</v>
      </c>
      <c r="H509" s="14"/>
      <c r="I509" s="14"/>
      <c r="J509" s="14"/>
      <c r="K509" s="14"/>
      <c r="L509" s="14"/>
      <c r="M509" s="14"/>
      <c r="N509" s="14"/>
      <c r="O509" s="14"/>
      <c r="P509" s="14"/>
    </row>
    <row r="510" spans="1:16" s="18" customFormat="1" ht="12.75" customHeight="1">
      <c r="A510" s="10">
        <v>497</v>
      </c>
      <c r="B510" s="49" t="s">
        <v>565</v>
      </c>
      <c r="C510" s="4">
        <v>907178</v>
      </c>
      <c r="D510" s="4">
        <v>57585</v>
      </c>
      <c r="E510" s="4">
        <f t="shared" si="16"/>
        <v>964763</v>
      </c>
      <c r="F510" s="4">
        <v>968603</v>
      </c>
      <c r="G510" s="5">
        <f t="shared" si="15"/>
        <v>-0.003964472544479007</v>
      </c>
      <c r="H510" s="14"/>
      <c r="I510" s="14"/>
      <c r="J510" s="14"/>
      <c r="K510" s="14"/>
      <c r="L510" s="14"/>
      <c r="M510" s="14"/>
      <c r="N510" s="14"/>
      <c r="O510" s="14"/>
      <c r="P510" s="14"/>
    </row>
    <row r="511" spans="1:16" s="18" customFormat="1" ht="12.75" customHeight="1">
      <c r="A511" s="10">
        <v>498</v>
      </c>
      <c r="B511" s="49" t="s">
        <v>567</v>
      </c>
      <c r="C511" s="4">
        <v>126333.27450980392</v>
      </c>
      <c r="D511" s="4">
        <v>14542.019607843138</v>
      </c>
      <c r="E511" s="4">
        <f t="shared" si="16"/>
        <v>140875.29411764705</v>
      </c>
      <c r="F511" s="4">
        <v>139032.54901960783</v>
      </c>
      <c r="G511" s="5">
        <f t="shared" si="15"/>
        <v>0.013254055334764333</v>
      </c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1:16" s="18" customFormat="1" ht="12.75" customHeight="1">
      <c r="A512" s="10">
        <v>499</v>
      </c>
      <c r="B512" s="49" t="s">
        <v>566</v>
      </c>
      <c r="C512" s="4">
        <v>3956331.098039216</v>
      </c>
      <c r="D512" s="4">
        <v>126408.50980392157</v>
      </c>
      <c r="E512" s="4">
        <f t="shared" si="16"/>
        <v>4082739.6078431373</v>
      </c>
      <c r="F512" s="4">
        <v>4038507.6666666665</v>
      </c>
      <c r="G512" s="5">
        <f t="shared" si="15"/>
        <v>0.010952546046044608</v>
      </c>
      <c r="H512" s="14"/>
      <c r="I512" s="14"/>
      <c r="J512" s="14"/>
      <c r="K512" s="14"/>
      <c r="L512" s="14"/>
      <c r="M512" s="14"/>
      <c r="N512" s="14"/>
      <c r="O512" s="14"/>
      <c r="P512" s="14"/>
    </row>
    <row r="513" spans="1:16" s="18" customFormat="1" ht="12.75" customHeight="1">
      <c r="A513" s="10">
        <v>500</v>
      </c>
      <c r="B513" s="49" t="s">
        <v>568</v>
      </c>
      <c r="C513" s="4">
        <v>228285.5</v>
      </c>
      <c r="D513" s="4">
        <v>0</v>
      </c>
      <c r="E513" s="4">
        <f t="shared" si="16"/>
        <v>228285.5</v>
      </c>
      <c r="F513" s="4">
        <v>204162.2</v>
      </c>
      <c r="G513" s="5">
        <f t="shared" si="15"/>
        <v>0.11815752377276492</v>
      </c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1:16" s="18" customFormat="1" ht="12.75" customHeight="1">
      <c r="A514" s="10">
        <v>501</v>
      </c>
      <c r="B514" s="49" t="s">
        <v>569</v>
      </c>
      <c r="C514" s="4">
        <v>409655.5</v>
      </c>
      <c r="D514" s="4">
        <v>51348</v>
      </c>
      <c r="E514" s="4">
        <f t="shared" si="16"/>
        <v>461003.5</v>
      </c>
      <c r="F514" s="4">
        <v>460041</v>
      </c>
      <c r="G514" s="5">
        <f t="shared" si="15"/>
        <v>0.0020922048252220997</v>
      </c>
      <c r="H514" s="14"/>
      <c r="I514" s="14"/>
      <c r="J514" s="14"/>
      <c r="K514" s="14"/>
      <c r="L514" s="14"/>
      <c r="M514" s="14"/>
      <c r="N514" s="14"/>
      <c r="O514" s="14"/>
      <c r="P514" s="14"/>
    </row>
    <row r="515" spans="1:16" s="18" customFormat="1" ht="12.75" customHeight="1">
      <c r="A515" s="10">
        <v>502</v>
      </c>
      <c r="B515" s="49" t="s">
        <v>570</v>
      </c>
      <c r="C515" s="4">
        <v>828656</v>
      </c>
      <c r="D515" s="4">
        <v>151712</v>
      </c>
      <c r="E515" s="4">
        <f t="shared" si="16"/>
        <v>980368</v>
      </c>
      <c r="F515" s="4">
        <v>978892</v>
      </c>
      <c r="G515" s="5">
        <f t="shared" si="15"/>
        <v>0.001507827216894203</v>
      </c>
      <c r="H515" s="14"/>
      <c r="I515" s="14"/>
      <c r="J515" s="14"/>
      <c r="K515" s="14"/>
      <c r="L515" s="14"/>
      <c r="M515" s="14"/>
      <c r="N515" s="14"/>
      <c r="O515" s="14"/>
      <c r="P515" s="14"/>
    </row>
    <row r="516" spans="1:16" s="18" customFormat="1" ht="12.75" customHeight="1">
      <c r="A516" s="10">
        <v>503</v>
      </c>
      <c r="B516" s="49" t="s">
        <v>571</v>
      </c>
      <c r="C516" s="4">
        <v>70722.45454545454</v>
      </c>
      <c r="D516" s="4">
        <v>4403.454545454545</v>
      </c>
      <c r="E516" s="4">
        <f t="shared" si="16"/>
        <v>75125.90909090909</v>
      </c>
      <c r="F516" s="4">
        <v>96156.18181818182</v>
      </c>
      <c r="G516" s="5">
        <f t="shared" si="15"/>
        <v>-0.21870952371047866</v>
      </c>
      <c r="H516" s="14"/>
      <c r="I516" s="14"/>
      <c r="J516" s="14"/>
      <c r="K516" s="14"/>
      <c r="L516" s="14"/>
      <c r="M516" s="14"/>
      <c r="N516" s="14"/>
      <c r="O516" s="14"/>
      <c r="P516" s="14"/>
    </row>
    <row r="517" spans="1:16" s="18" customFormat="1" ht="12.75" customHeight="1">
      <c r="A517" s="10">
        <v>504</v>
      </c>
      <c r="B517" s="49" t="s">
        <v>572</v>
      </c>
      <c r="C517" s="4">
        <v>258106</v>
      </c>
      <c r="D517" s="4">
        <v>11076</v>
      </c>
      <c r="E517" s="4">
        <f t="shared" si="16"/>
        <v>269182</v>
      </c>
      <c r="F517" s="4">
        <v>271059</v>
      </c>
      <c r="G517" s="5">
        <f t="shared" si="15"/>
        <v>-0.006924691672292748</v>
      </c>
      <c r="H517" s="14"/>
      <c r="I517" s="14"/>
      <c r="J517" s="14"/>
      <c r="K517" s="14"/>
      <c r="L517" s="14"/>
      <c r="M517" s="14"/>
      <c r="N517" s="14"/>
      <c r="O517" s="14"/>
      <c r="P517" s="14"/>
    </row>
    <row r="518" spans="1:16" s="18" customFormat="1" ht="12.75" customHeight="1">
      <c r="A518" s="10">
        <v>505</v>
      </c>
      <c r="B518" s="49" t="s">
        <v>573</v>
      </c>
      <c r="C518" s="4">
        <v>74209</v>
      </c>
      <c r="D518" s="4">
        <v>19563.5</v>
      </c>
      <c r="E518" s="4">
        <f t="shared" si="16"/>
        <v>93772.5</v>
      </c>
      <c r="F518" s="4">
        <v>97744</v>
      </c>
      <c r="G518" s="5">
        <f t="shared" si="15"/>
        <v>-0.040631650024553934</v>
      </c>
      <c r="H518" s="14"/>
      <c r="I518" s="14"/>
      <c r="J518" s="14"/>
      <c r="K518" s="14"/>
      <c r="L518" s="14"/>
      <c r="M518" s="14"/>
      <c r="N518" s="14"/>
      <c r="O518" s="14"/>
      <c r="P518" s="14"/>
    </row>
    <row r="519" spans="1:16" s="18" customFormat="1" ht="12.75" customHeight="1">
      <c r="A519" s="10">
        <v>506</v>
      </c>
      <c r="B519" s="49" t="s">
        <v>574</v>
      </c>
      <c r="C519" s="4">
        <v>74211</v>
      </c>
      <c r="D519" s="4">
        <v>29710.5</v>
      </c>
      <c r="E519" s="4">
        <f t="shared" si="16"/>
        <v>103921.5</v>
      </c>
      <c r="F519" s="4">
        <v>104083.5</v>
      </c>
      <c r="G519" s="5">
        <f t="shared" si="15"/>
        <v>-0.001556442663822796</v>
      </c>
      <c r="H519" s="14"/>
      <c r="I519" s="14"/>
      <c r="J519" s="14"/>
      <c r="K519" s="14"/>
      <c r="L519" s="14"/>
      <c r="M519" s="14"/>
      <c r="N519" s="14"/>
      <c r="O519" s="14"/>
      <c r="P519" s="14"/>
    </row>
    <row r="520" spans="1:16" s="18" customFormat="1" ht="12.75" customHeight="1">
      <c r="A520" s="10">
        <v>507</v>
      </c>
      <c r="B520" s="49" t="s">
        <v>575</v>
      </c>
      <c r="C520" s="4">
        <v>88539</v>
      </c>
      <c r="D520" s="4">
        <v>37372.5</v>
      </c>
      <c r="E520" s="4">
        <f t="shared" si="16"/>
        <v>125911.5</v>
      </c>
      <c r="F520" s="4">
        <v>139899.5</v>
      </c>
      <c r="G520" s="5">
        <f t="shared" si="15"/>
        <v>-0.09998606142266413</v>
      </c>
      <c r="H520" s="14"/>
      <c r="I520" s="14"/>
      <c r="J520" s="14"/>
      <c r="K520" s="14"/>
      <c r="L520" s="14"/>
      <c r="M520" s="14"/>
      <c r="N520" s="14"/>
      <c r="O520" s="14"/>
      <c r="P520" s="14"/>
    </row>
    <row r="521" spans="1:16" s="18" customFormat="1" ht="12.75" customHeight="1">
      <c r="A521" s="10">
        <v>508</v>
      </c>
      <c r="B521" s="49" t="s">
        <v>576</v>
      </c>
      <c r="C521" s="4">
        <v>91646.88888888889</v>
      </c>
      <c r="D521" s="4">
        <v>23871.444444444445</v>
      </c>
      <c r="E521" s="4">
        <f t="shared" si="16"/>
        <v>115518.33333333334</v>
      </c>
      <c r="F521" s="4">
        <v>116023</v>
      </c>
      <c r="G521" s="5">
        <f t="shared" si="15"/>
        <v>-0.004349712269693569</v>
      </c>
      <c r="H521" s="14"/>
      <c r="I521" s="14"/>
      <c r="J521" s="14"/>
      <c r="K521" s="14"/>
      <c r="L521" s="14"/>
      <c r="M521" s="14"/>
      <c r="N521" s="14"/>
      <c r="O521" s="14"/>
      <c r="P521" s="14"/>
    </row>
    <row r="522" spans="1:16" s="18" customFormat="1" ht="12.75" customHeight="1">
      <c r="A522" s="10">
        <v>509</v>
      </c>
      <c r="B522" s="49" t="s">
        <v>577</v>
      </c>
      <c r="C522" s="4">
        <v>626838.7142857143</v>
      </c>
      <c r="D522" s="4">
        <v>10856.285714285714</v>
      </c>
      <c r="E522" s="4">
        <f t="shared" si="16"/>
        <v>637695</v>
      </c>
      <c r="F522" s="4">
        <v>329266</v>
      </c>
      <c r="G522" s="5">
        <f t="shared" si="15"/>
        <v>0.9367168186208111</v>
      </c>
      <c r="H522" s="14"/>
      <c r="I522" s="14"/>
      <c r="J522" s="14"/>
      <c r="K522" s="14"/>
      <c r="L522" s="14"/>
      <c r="M522" s="14"/>
      <c r="N522" s="14"/>
      <c r="O522" s="14"/>
      <c r="P522" s="14"/>
    </row>
    <row r="523" spans="1:16" s="18" customFormat="1" ht="12.75" customHeight="1">
      <c r="A523" s="10">
        <v>510</v>
      </c>
      <c r="B523" s="49" t="s">
        <v>578</v>
      </c>
      <c r="C523" s="4">
        <v>939081</v>
      </c>
      <c r="D523" s="4">
        <v>37340</v>
      </c>
      <c r="E523" s="4">
        <f t="shared" si="16"/>
        <v>976421</v>
      </c>
      <c r="F523" s="4">
        <v>968175</v>
      </c>
      <c r="G523" s="5">
        <f t="shared" si="15"/>
        <v>0.008517055284426886</v>
      </c>
      <c r="H523" s="14"/>
      <c r="I523" s="14"/>
      <c r="J523" s="14"/>
      <c r="K523" s="14"/>
      <c r="L523" s="14"/>
      <c r="M523" s="14"/>
      <c r="N523" s="14"/>
      <c r="O523" s="14"/>
      <c r="P523" s="14"/>
    </row>
    <row r="524" spans="1:16" s="18" customFormat="1" ht="12.75" customHeight="1">
      <c r="A524" s="10">
        <v>511</v>
      </c>
      <c r="B524" s="49" t="s">
        <v>579</v>
      </c>
      <c r="C524" s="4">
        <v>41222</v>
      </c>
      <c r="D524" s="4">
        <v>16948.5</v>
      </c>
      <c r="E524" s="4">
        <f t="shared" si="16"/>
        <v>58170.5</v>
      </c>
      <c r="F524" s="4">
        <v>53808</v>
      </c>
      <c r="G524" s="5">
        <f t="shared" si="15"/>
        <v>0.08107530478739221</v>
      </c>
      <c r="H524" s="14"/>
      <c r="I524" s="14"/>
      <c r="J524" s="14"/>
      <c r="K524" s="14"/>
      <c r="L524" s="14"/>
      <c r="M524" s="14"/>
      <c r="N524" s="14"/>
      <c r="O524" s="14"/>
      <c r="P524" s="14"/>
    </row>
    <row r="525" spans="1:16" s="18" customFormat="1" ht="12.75" customHeight="1">
      <c r="A525" s="10">
        <v>512</v>
      </c>
      <c r="B525" s="49" t="s">
        <v>147</v>
      </c>
      <c r="C525" s="4">
        <v>15079.5</v>
      </c>
      <c r="D525" s="4">
        <v>7288</v>
      </c>
      <c r="E525" s="4">
        <f t="shared" si="16"/>
        <v>22367.5</v>
      </c>
      <c r="F525" s="4">
        <v>23300</v>
      </c>
      <c r="G525" s="5">
        <f t="shared" si="15"/>
        <v>-0.04002145922746781</v>
      </c>
      <c r="H525" s="14"/>
      <c r="I525" s="14"/>
      <c r="J525" s="14"/>
      <c r="K525" s="14"/>
      <c r="L525" s="14"/>
      <c r="M525" s="14"/>
      <c r="N525" s="14"/>
      <c r="O525" s="14"/>
      <c r="P525" s="14"/>
    </row>
    <row r="526" spans="1:16" s="18" customFormat="1" ht="12.75" customHeight="1">
      <c r="A526" s="10">
        <v>513</v>
      </c>
      <c r="B526" s="49" t="s">
        <v>580</v>
      </c>
      <c r="C526" s="4">
        <v>67547</v>
      </c>
      <c r="D526" s="4">
        <v>38628.5</v>
      </c>
      <c r="E526" s="4">
        <f t="shared" si="16"/>
        <v>106175.5</v>
      </c>
      <c r="F526" s="4">
        <v>110671</v>
      </c>
      <c r="G526" s="5">
        <f t="shared" si="15"/>
        <v>-0.04062039739407794</v>
      </c>
      <c r="H526" s="14"/>
      <c r="I526" s="14"/>
      <c r="J526" s="14"/>
      <c r="K526" s="14"/>
      <c r="L526" s="14"/>
      <c r="M526" s="14"/>
      <c r="N526" s="14"/>
      <c r="O526" s="14"/>
      <c r="P526" s="14"/>
    </row>
    <row r="527" spans="1:16" s="18" customFormat="1" ht="12.75" customHeight="1">
      <c r="A527" s="10">
        <v>514</v>
      </c>
      <c r="B527" s="49" t="s">
        <v>581</v>
      </c>
      <c r="C527" s="4">
        <v>55104.153846153844</v>
      </c>
      <c r="D527" s="4">
        <v>114244.46153846153</v>
      </c>
      <c r="E527" s="4">
        <f t="shared" si="16"/>
        <v>169348.61538461538</v>
      </c>
      <c r="F527" s="4">
        <v>198318.76923076922</v>
      </c>
      <c r="G527" s="5">
        <f aca="true" t="shared" si="17" ref="G527:G588">SUM(E527-F527)/F527</f>
        <v>-0.14607872950463588</v>
      </c>
      <c r="H527" s="14"/>
      <c r="I527" s="14"/>
      <c r="J527" s="14"/>
      <c r="K527" s="14"/>
      <c r="L527" s="14"/>
      <c r="M527" s="14"/>
      <c r="N527" s="14"/>
      <c r="O527" s="14"/>
      <c r="P527" s="14"/>
    </row>
    <row r="528" spans="1:16" s="18" customFormat="1" ht="12.75" customHeight="1">
      <c r="A528" s="10">
        <v>515</v>
      </c>
      <c r="B528" s="49" t="s">
        <v>582</v>
      </c>
      <c r="C528" s="4">
        <v>3211904</v>
      </c>
      <c r="D528" s="4">
        <v>287841.5</v>
      </c>
      <c r="E528" s="4">
        <f t="shared" si="16"/>
        <v>3499745.5</v>
      </c>
      <c r="F528" s="4">
        <v>8211581</v>
      </c>
      <c r="G528" s="5">
        <f t="shared" si="17"/>
        <v>-0.5738036926141263</v>
      </c>
      <c r="H528" s="14"/>
      <c r="I528" s="14"/>
      <c r="J528" s="14"/>
      <c r="K528" s="14"/>
      <c r="L528" s="14"/>
      <c r="M528" s="14"/>
      <c r="N528" s="14"/>
      <c r="O528" s="14"/>
      <c r="P528" s="14"/>
    </row>
    <row r="529" spans="1:16" s="18" customFormat="1" ht="12.75" customHeight="1">
      <c r="A529" s="10">
        <v>516</v>
      </c>
      <c r="B529" s="49" t="s">
        <v>583</v>
      </c>
      <c r="C529" s="4">
        <v>80869</v>
      </c>
      <c r="D529" s="4">
        <v>94779</v>
      </c>
      <c r="E529" s="4">
        <f t="shared" si="16"/>
        <v>175648</v>
      </c>
      <c r="F529" s="4">
        <v>171967</v>
      </c>
      <c r="G529" s="5">
        <f t="shared" si="17"/>
        <v>0.02140526961568208</v>
      </c>
      <c r="H529" s="14"/>
      <c r="I529" s="14"/>
      <c r="J529" s="14"/>
      <c r="K529" s="14"/>
      <c r="L529" s="14"/>
      <c r="M529" s="14"/>
      <c r="N529" s="14"/>
      <c r="O529" s="14"/>
      <c r="P529" s="14"/>
    </row>
    <row r="530" spans="1:16" s="18" customFormat="1" ht="12.75" customHeight="1">
      <c r="A530" s="10">
        <v>517</v>
      </c>
      <c r="B530" s="49" t="s">
        <v>584</v>
      </c>
      <c r="C530" s="4">
        <v>17799</v>
      </c>
      <c r="D530" s="4">
        <v>193726.5</v>
      </c>
      <c r="E530" s="4">
        <f t="shared" si="16"/>
        <v>211525.5</v>
      </c>
      <c r="F530" s="4">
        <v>239293.5</v>
      </c>
      <c r="G530" s="5">
        <f t="shared" si="17"/>
        <v>-0.1160415974525008</v>
      </c>
      <c r="H530" s="14"/>
      <c r="I530" s="14"/>
      <c r="J530" s="14"/>
      <c r="K530" s="14"/>
      <c r="L530" s="14"/>
      <c r="M530" s="14"/>
      <c r="N530" s="14"/>
      <c r="O530" s="14"/>
      <c r="P530" s="14"/>
    </row>
    <row r="531" spans="1:16" s="18" customFormat="1" ht="12.75" customHeight="1">
      <c r="A531" s="10">
        <v>518</v>
      </c>
      <c r="B531" s="49" t="s">
        <v>585</v>
      </c>
      <c r="C531" s="4">
        <v>2000642</v>
      </c>
      <c r="D531" s="4">
        <v>34692.5</v>
      </c>
      <c r="E531" s="4">
        <f t="shared" si="16"/>
        <v>2035334.5</v>
      </c>
      <c r="F531" s="4">
        <v>2028166.5</v>
      </c>
      <c r="G531" s="5">
        <f t="shared" si="17"/>
        <v>0.0035342266031906156</v>
      </c>
      <c r="H531" s="14"/>
      <c r="I531" s="14"/>
      <c r="J531" s="14"/>
      <c r="K531" s="14"/>
      <c r="L531" s="14"/>
      <c r="M531" s="14"/>
      <c r="N531" s="14"/>
      <c r="O531" s="14"/>
      <c r="P531" s="14"/>
    </row>
    <row r="532" spans="1:16" s="18" customFormat="1" ht="12.75" customHeight="1">
      <c r="A532" s="10">
        <v>519</v>
      </c>
      <c r="B532" s="49" t="s">
        <v>95</v>
      </c>
      <c r="C532" s="4">
        <v>16959</v>
      </c>
      <c r="D532" s="4">
        <v>19914</v>
      </c>
      <c r="E532" s="4">
        <f t="shared" si="16"/>
        <v>36873</v>
      </c>
      <c r="F532" s="4">
        <v>44593</v>
      </c>
      <c r="G532" s="5">
        <f t="shared" si="17"/>
        <v>-0.17312134191465028</v>
      </c>
      <c r="H532" s="14"/>
      <c r="I532" s="14"/>
      <c r="J532" s="14"/>
      <c r="K532" s="14"/>
      <c r="L532" s="14"/>
      <c r="M532" s="14"/>
      <c r="N532" s="14"/>
      <c r="O532" s="14"/>
      <c r="P532" s="14"/>
    </row>
    <row r="533" spans="1:16" s="18" customFormat="1" ht="12.75" customHeight="1">
      <c r="A533" s="10">
        <v>520</v>
      </c>
      <c r="B533" s="49" t="s">
        <v>586</v>
      </c>
      <c r="C533" s="4">
        <v>781047</v>
      </c>
      <c r="D533" s="4">
        <v>992238</v>
      </c>
      <c r="E533" s="4">
        <f t="shared" si="16"/>
        <v>1773285</v>
      </c>
      <c r="F533" s="4">
        <v>1668135</v>
      </c>
      <c r="G533" s="5">
        <f t="shared" si="17"/>
        <v>0.06303446663489466</v>
      </c>
      <c r="H533" s="14"/>
      <c r="I533" s="14"/>
      <c r="J533" s="14"/>
      <c r="K533" s="14"/>
      <c r="L533" s="14"/>
      <c r="M533" s="14"/>
      <c r="N533" s="14"/>
      <c r="O533" s="14"/>
      <c r="P533" s="14"/>
    </row>
    <row r="534" spans="1:16" s="18" customFormat="1" ht="12.75" customHeight="1">
      <c r="A534" s="10">
        <v>521</v>
      </c>
      <c r="B534" s="49" t="s">
        <v>119</v>
      </c>
      <c r="C534" s="4">
        <v>381766</v>
      </c>
      <c r="D534" s="4">
        <v>0</v>
      </c>
      <c r="E534" s="4">
        <f t="shared" si="16"/>
        <v>381766</v>
      </c>
      <c r="F534" s="4">
        <v>380417</v>
      </c>
      <c r="G534" s="5">
        <f t="shared" si="17"/>
        <v>0.003546108612391139</v>
      </c>
      <c r="H534" s="14"/>
      <c r="I534" s="14"/>
      <c r="J534" s="14"/>
      <c r="K534" s="14"/>
      <c r="L534" s="14"/>
      <c r="M534" s="14"/>
      <c r="N534" s="14"/>
      <c r="O534" s="14"/>
      <c r="P534" s="14"/>
    </row>
    <row r="535" spans="1:16" s="18" customFormat="1" ht="12.75" customHeight="1">
      <c r="A535" s="10">
        <v>522</v>
      </c>
      <c r="B535" s="49" t="s">
        <v>587</v>
      </c>
      <c r="C535" s="4">
        <v>123587.88</v>
      </c>
      <c r="D535" s="4">
        <v>47457.2</v>
      </c>
      <c r="E535" s="4">
        <f t="shared" si="16"/>
        <v>171045.08000000002</v>
      </c>
      <c r="F535" s="4">
        <v>155171</v>
      </c>
      <c r="G535" s="5">
        <f t="shared" si="17"/>
        <v>0.10230055873842417</v>
      </c>
      <c r="H535" s="14"/>
      <c r="I535" s="14"/>
      <c r="J535" s="14"/>
      <c r="K535" s="14"/>
      <c r="L535" s="14"/>
      <c r="M535" s="14"/>
      <c r="N535" s="14"/>
      <c r="O535" s="14"/>
      <c r="P535" s="14"/>
    </row>
    <row r="536" spans="1:16" s="18" customFormat="1" ht="12.75" customHeight="1">
      <c r="A536" s="10">
        <v>523</v>
      </c>
      <c r="B536" s="49" t="s">
        <v>588</v>
      </c>
      <c r="C536" s="4">
        <v>794520</v>
      </c>
      <c r="D536" s="4">
        <v>433365</v>
      </c>
      <c r="E536" s="4">
        <f t="shared" si="16"/>
        <v>1227885</v>
      </c>
      <c r="F536" s="4">
        <v>1172734</v>
      </c>
      <c r="G536" s="5">
        <f t="shared" si="17"/>
        <v>0.04702771472473724</v>
      </c>
      <c r="H536" s="14"/>
      <c r="I536" s="14"/>
      <c r="J536" s="14"/>
      <c r="K536" s="14"/>
      <c r="L536" s="14"/>
      <c r="M536" s="14"/>
      <c r="N536" s="14"/>
      <c r="O536" s="14"/>
      <c r="P536" s="14"/>
    </row>
    <row r="537" spans="1:16" s="18" customFormat="1" ht="12.75" customHeight="1">
      <c r="A537" s="10">
        <v>524</v>
      </c>
      <c r="B537" s="49" t="s">
        <v>589</v>
      </c>
      <c r="C537" s="4">
        <v>202041.88888888888</v>
      </c>
      <c r="D537" s="4">
        <v>27862.555555555555</v>
      </c>
      <c r="E537" s="4">
        <f t="shared" si="16"/>
        <v>229904.44444444444</v>
      </c>
      <c r="F537" s="4">
        <v>213953.4</v>
      </c>
      <c r="G537" s="5">
        <f t="shared" si="17"/>
        <v>0.07455382547996173</v>
      </c>
      <c r="H537" s="14"/>
      <c r="I537" s="14"/>
      <c r="J537" s="14"/>
      <c r="K537" s="14"/>
      <c r="L537" s="14"/>
      <c r="M537" s="14"/>
      <c r="N537" s="14"/>
      <c r="O537" s="14"/>
      <c r="P537" s="14"/>
    </row>
    <row r="538" spans="1:16" s="18" customFormat="1" ht="12.75" customHeight="1">
      <c r="A538" s="10">
        <v>525</v>
      </c>
      <c r="B538" s="49" t="s">
        <v>590</v>
      </c>
      <c r="C538" s="4">
        <v>32829.57142857143</v>
      </c>
      <c r="D538" s="4">
        <v>8844.285714285714</v>
      </c>
      <c r="E538" s="4">
        <f t="shared" si="16"/>
        <v>41673.857142857145</v>
      </c>
      <c r="F538" s="4">
        <v>44055.5</v>
      </c>
      <c r="G538" s="5">
        <f t="shared" si="17"/>
        <v>-0.05406005736270965</v>
      </c>
      <c r="H538" s="14"/>
      <c r="I538" s="14"/>
      <c r="J538" s="14"/>
      <c r="K538" s="14"/>
      <c r="L538" s="14"/>
      <c r="M538" s="14"/>
      <c r="N538" s="14"/>
      <c r="O538" s="14"/>
      <c r="P538" s="14"/>
    </row>
    <row r="539" spans="1:16" s="18" customFormat="1" ht="12.75" customHeight="1">
      <c r="A539" s="10">
        <v>526</v>
      </c>
      <c r="B539" s="49" t="s">
        <v>591</v>
      </c>
      <c r="C539" s="4">
        <v>315512</v>
      </c>
      <c r="D539" s="4">
        <v>137471</v>
      </c>
      <c r="E539" s="4">
        <f t="shared" si="16"/>
        <v>452983</v>
      </c>
      <c r="F539" s="4">
        <v>435409</v>
      </c>
      <c r="G539" s="5">
        <f t="shared" si="17"/>
        <v>0.040362050393997366</v>
      </c>
      <c r="H539" s="14"/>
      <c r="I539" s="14"/>
      <c r="J539" s="14"/>
      <c r="K539" s="14"/>
      <c r="L539" s="14"/>
      <c r="M539" s="14"/>
      <c r="N539" s="14"/>
      <c r="O539" s="14"/>
      <c r="P539" s="14"/>
    </row>
    <row r="540" spans="1:16" s="18" customFormat="1" ht="12.75" customHeight="1">
      <c r="A540" s="10">
        <v>527</v>
      </c>
      <c r="B540" s="49" t="s">
        <v>148</v>
      </c>
      <c r="C540" s="4">
        <v>1606154.4</v>
      </c>
      <c r="D540" s="4">
        <v>417.6</v>
      </c>
      <c r="E540" s="4">
        <f t="shared" si="16"/>
        <v>1606572</v>
      </c>
      <c r="F540" s="4">
        <v>1586774</v>
      </c>
      <c r="G540" s="5">
        <f t="shared" si="17"/>
        <v>0.01247688706772357</v>
      </c>
      <c r="H540" s="14"/>
      <c r="I540" s="14"/>
      <c r="J540" s="14"/>
      <c r="K540" s="14"/>
      <c r="L540" s="14"/>
      <c r="M540" s="14"/>
      <c r="N540" s="14"/>
      <c r="O540" s="14"/>
      <c r="P540" s="14"/>
    </row>
    <row r="541" spans="1:16" s="18" customFormat="1" ht="12.75" customHeight="1">
      <c r="A541" s="10">
        <v>528</v>
      </c>
      <c r="B541" s="49" t="s">
        <v>592</v>
      </c>
      <c r="C541" s="4">
        <v>2808376.5</v>
      </c>
      <c r="D541" s="4">
        <v>0</v>
      </c>
      <c r="E541" s="4">
        <f t="shared" si="16"/>
        <v>2808376.5</v>
      </c>
      <c r="F541" s="4">
        <v>2740849.5</v>
      </c>
      <c r="G541" s="5">
        <f t="shared" si="17"/>
        <v>0.024637252063639394</v>
      </c>
      <c r="H541" s="14"/>
      <c r="I541" s="14"/>
      <c r="J541" s="14"/>
      <c r="K541" s="14"/>
      <c r="L541" s="14"/>
      <c r="M541" s="14"/>
      <c r="N541" s="14"/>
      <c r="O541" s="14"/>
      <c r="P541" s="14"/>
    </row>
    <row r="542" spans="1:16" s="18" customFormat="1" ht="12.75" customHeight="1">
      <c r="A542" s="10">
        <v>529</v>
      </c>
      <c r="B542" s="49" t="s">
        <v>593</v>
      </c>
      <c r="C542" s="4">
        <v>714889.5</v>
      </c>
      <c r="D542" s="4">
        <v>142911</v>
      </c>
      <c r="E542" s="4">
        <f aca="true" t="shared" si="18" ref="E542:E569">SUM(C542+D542)</f>
        <v>857800.5</v>
      </c>
      <c r="F542" s="4">
        <v>849772</v>
      </c>
      <c r="G542" s="5">
        <f t="shared" si="17"/>
        <v>0.009447828358665618</v>
      </c>
      <c r="H542" s="14"/>
      <c r="I542" s="14"/>
      <c r="J542" s="14"/>
      <c r="K542" s="14"/>
      <c r="L542" s="14"/>
      <c r="M542" s="14"/>
      <c r="N542" s="14"/>
      <c r="O542" s="14"/>
      <c r="P542" s="14"/>
    </row>
    <row r="543" spans="1:16" s="18" customFormat="1" ht="12.75" customHeight="1">
      <c r="A543" s="10">
        <v>530</v>
      </c>
      <c r="B543" s="49" t="s">
        <v>594</v>
      </c>
      <c r="C543" s="4">
        <v>52871</v>
      </c>
      <c r="D543" s="4">
        <v>4155.5</v>
      </c>
      <c r="E543" s="4">
        <f t="shared" si="18"/>
        <v>57026.5</v>
      </c>
      <c r="F543" s="4">
        <v>63149</v>
      </c>
      <c r="G543" s="5">
        <f t="shared" si="17"/>
        <v>-0.09695323758095932</v>
      </c>
      <c r="H543" s="14"/>
      <c r="I543" s="14"/>
      <c r="J543" s="14"/>
      <c r="K543" s="14"/>
      <c r="L543" s="14"/>
      <c r="M543" s="14"/>
      <c r="N543" s="14"/>
      <c r="O543" s="14"/>
      <c r="P543" s="14"/>
    </row>
    <row r="544" spans="1:16" s="18" customFormat="1" ht="12.75" customHeight="1">
      <c r="A544" s="10">
        <v>531</v>
      </c>
      <c r="B544" s="49" t="s">
        <v>595</v>
      </c>
      <c r="C544" s="4">
        <v>853049.5</v>
      </c>
      <c r="D544" s="4">
        <v>434837.5</v>
      </c>
      <c r="E544" s="4">
        <f t="shared" si="18"/>
        <v>1287887</v>
      </c>
      <c r="F544" s="4">
        <v>1260316</v>
      </c>
      <c r="G544" s="5">
        <f t="shared" si="17"/>
        <v>0.02187625960473405</v>
      </c>
      <c r="H544" s="14"/>
      <c r="I544" s="14"/>
      <c r="J544" s="14"/>
      <c r="K544" s="14"/>
      <c r="L544" s="14"/>
      <c r="M544" s="14"/>
      <c r="N544" s="14"/>
      <c r="O544" s="14"/>
      <c r="P544" s="14"/>
    </row>
    <row r="545" spans="1:16" s="18" customFormat="1" ht="12.75" customHeight="1">
      <c r="A545" s="10">
        <v>532</v>
      </c>
      <c r="B545" s="49" t="s">
        <v>596</v>
      </c>
      <c r="C545" s="4">
        <v>419100.5</v>
      </c>
      <c r="D545" s="4">
        <v>47051.5</v>
      </c>
      <c r="E545" s="4">
        <f t="shared" si="18"/>
        <v>466152</v>
      </c>
      <c r="F545" s="4">
        <v>465368</v>
      </c>
      <c r="G545" s="5">
        <f t="shared" si="17"/>
        <v>0.0016846882467208746</v>
      </c>
      <c r="H545" s="14"/>
      <c r="I545" s="14"/>
      <c r="J545" s="14"/>
      <c r="K545" s="14"/>
      <c r="L545" s="14"/>
      <c r="M545" s="14"/>
      <c r="N545" s="14"/>
      <c r="O545" s="14"/>
      <c r="P545" s="14"/>
    </row>
    <row r="546" spans="1:16" s="18" customFormat="1" ht="12.75" customHeight="1">
      <c r="A546" s="10">
        <v>533</v>
      </c>
      <c r="B546" s="49" t="s">
        <v>597</v>
      </c>
      <c r="C546" s="4">
        <v>55542.333333333336</v>
      </c>
      <c r="D546" s="4">
        <v>7834.666666666667</v>
      </c>
      <c r="E546" s="4">
        <f t="shared" si="18"/>
        <v>63377</v>
      </c>
      <c r="F546" s="4">
        <v>63352</v>
      </c>
      <c r="G546" s="5">
        <f t="shared" si="17"/>
        <v>0.0003946205328955676</v>
      </c>
      <c r="H546" s="14"/>
      <c r="I546" s="14"/>
      <c r="J546" s="14"/>
      <c r="K546" s="14"/>
      <c r="L546" s="14"/>
      <c r="M546" s="14"/>
      <c r="N546" s="14"/>
      <c r="O546" s="14"/>
      <c r="P546" s="14"/>
    </row>
    <row r="547" spans="1:16" s="18" customFormat="1" ht="12.75" customHeight="1">
      <c r="A547" s="10">
        <v>534</v>
      </c>
      <c r="B547" s="49" t="s">
        <v>598</v>
      </c>
      <c r="C547" s="4">
        <v>102772.5</v>
      </c>
      <c r="D547" s="4">
        <v>42437.5</v>
      </c>
      <c r="E547" s="4">
        <f t="shared" si="18"/>
        <v>145210</v>
      </c>
      <c r="F547" s="4">
        <v>158548.5</v>
      </c>
      <c r="G547" s="5">
        <f t="shared" si="17"/>
        <v>-0.08412883124091367</v>
      </c>
      <c r="H547" s="14"/>
      <c r="I547" s="14"/>
      <c r="J547" s="14"/>
      <c r="K547" s="14"/>
      <c r="L547" s="14"/>
      <c r="M547" s="14"/>
      <c r="N547" s="14"/>
      <c r="O547" s="14"/>
      <c r="P547" s="14"/>
    </row>
    <row r="548" spans="1:16" s="18" customFormat="1" ht="12.75" customHeight="1">
      <c r="A548" s="10">
        <v>535</v>
      </c>
      <c r="B548" s="49" t="s">
        <v>564</v>
      </c>
      <c r="C548" s="4">
        <v>440501.6041666667</v>
      </c>
      <c r="D548" s="4">
        <v>1080.0833333333333</v>
      </c>
      <c r="E548" s="4">
        <f t="shared" si="18"/>
        <v>441581.6875</v>
      </c>
      <c r="F548" s="4">
        <v>359359</v>
      </c>
      <c r="G548" s="5">
        <f t="shared" si="17"/>
        <v>0.22880375195834807</v>
      </c>
      <c r="H548" s="14"/>
      <c r="I548" s="14"/>
      <c r="J548" s="14"/>
      <c r="K548" s="14"/>
      <c r="L548" s="14"/>
      <c r="M548" s="14"/>
      <c r="N548" s="14"/>
      <c r="O548" s="14"/>
      <c r="P548" s="14"/>
    </row>
    <row r="549" spans="1:16" s="18" customFormat="1" ht="12.75" customHeight="1">
      <c r="A549" s="10">
        <v>536</v>
      </c>
      <c r="B549" s="49" t="s">
        <v>599</v>
      </c>
      <c r="C549" s="4">
        <v>879969</v>
      </c>
      <c r="D549" s="4">
        <v>408219.5</v>
      </c>
      <c r="E549" s="4">
        <f t="shared" si="18"/>
        <v>1288188.5</v>
      </c>
      <c r="F549" s="4">
        <v>1255634</v>
      </c>
      <c r="G549" s="5">
        <f t="shared" si="17"/>
        <v>0.025926742984022415</v>
      </c>
      <c r="H549" s="14"/>
      <c r="I549" s="14"/>
      <c r="J549" s="14"/>
      <c r="K549" s="14"/>
      <c r="L549" s="14"/>
      <c r="M549" s="14"/>
      <c r="N549" s="14"/>
      <c r="O549" s="14"/>
      <c r="P549" s="14"/>
    </row>
    <row r="550" spans="1:16" s="18" customFormat="1" ht="12.75" customHeight="1">
      <c r="A550" s="10">
        <v>537</v>
      </c>
      <c r="B550" s="49" t="s">
        <v>600</v>
      </c>
      <c r="C550" s="4">
        <v>156987.5</v>
      </c>
      <c r="D550" s="4">
        <v>37042</v>
      </c>
      <c r="E550" s="4">
        <f t="shared" si="18"/>
        <v>194029.5</v>
      </c>
      <c r="F550" s="4">
        <v>200172</v>
      </c>
      <c r="G550" s="5">
        <f t="shared" si="17"/>
        <v>-0.030686109945446915</v>
      </c>
      <c r="H550" s="14"/>
      <c r="I550" s="14"/>
      <c r="J550" s="14"/>
      <c r="K550" s="14"/>
      <c r="L550" s="14"/>
      <c r="M550" s="14"/>
      <c r="N550" s="14"/>
      <c r="O550" s="14"/>
      <c r="P550" s="14"/>
    </row>
    <row r="551" spans="1:16" s="18" customFormat="1" ht="12.75" customHeight="1">
      <c r="A551" s="10">
        <v>538</v>
      </c>
      <c r="B551" s="49" t="s">
        <v>601</v>
      </c>
      <c r="C551" s="4">
        <v>223676</v>
      </c>
      <c r="D551" s="4">
        <v>30895</v>
      </c>
      <c r="E551" s="4">
        <f t="shared" si="18"/>
        <v>254571</v>
      </c>
      <c r="F551" s="4">
        <v>227642.5</v>
      </c>
      <c r="G551" s="5">
        <f t="shared" si="17"/>
        <v>0.11829293739086506</v>
      </c>
      <c r="H551" s="14"/>
      <c r="I551" s="14"/>
      <c r="J551" s="14"/>
      <c r="K551" s="14"/>
      <c r="L551" s="14"/>
      <c r="M551" s="14"/>
      <c r="N551" s="14"/>
      <c r="O551" s="14"/>
      <c r="P551" s="14"/>
    </row>
    <row r="552" spans="1:16" s="18" customFormat="1" ht="12.75" customHeight="1">
      <c r="A552" s="10">
        <v>539</v>
      </c>
      <c r="B552" s="49" t="s">
        <v>602</v>
      </c>
      <c r="C552" s="4">
        <v>544319</v>
      </c>
      <c r="D552" s="4">
        <v>0</v>
      </c>
      <c r="E552" s="4">
        <f t="shared" si="18"/>
        <v>544319</v>
      </c>
      <c r="F552" s="4">
        <v>529122.5</v>
      </c>
      <c r="G552" s="5">
        <f t="shared" si="17"/>
        <v>0.02872019239401084</v>
      </c>
      <c r="H552" s="14"/>
      <c r="I552" s="14"/>
      <c r="J552" s="14"/>
      <c r="K552" s="14"/>
      <c r="L552" s="14"/>
      <c r="M552" s="14"/>
      <c r="N552" s="14"/>
      <c r="O552" s="14"/>
      <c r="P552" s="14"/>
    </row>
    <row r="553" spans="1:16" s="18" customFormat="1" ht="12.75" customHeight="1">
      <c r="A553" s="10">
        <v>540</v>
      </c>
      <c r="B553" s="49" t="s">
        <v>603</v>
      </c>
      <c r="C553" s="4">
        <v>64449.5</v>
      </c>
      <c r="D553" s="4">
        <v>1500</v>
      </c>
      <c r="E553" s="4">
        <f t="shared" si="18"/>
        <v>65949.5</v>
      </c>
      <c r="F553" s="4">
        <v>68719.5</v>
      </c>
      <c r="G553" s="5">
        <f t="shared" si="17"/>
        <v>-0.04030879153660897</v>
      </c>
      <c r="H553" s="14"/>
      <c r="I553" s="14"/>
      <c r="J553" s="14"/>
      <c r="K553" s="14"/>
      <c r="L553" s="14"/>
      <c r="M553" s="14"/>
      <c r="N553" s="14"/>
      <c r="O553" s="14"/>
      <c r="P553" s="14"/>
    </row>
    <row r="554" spans="1:16" s="18" customFormat="1" ht="12.75" customHeight="1">
      <c r="A554" s="10">
        <v>541</v>
      </c>
      <c r="B554" s="49" t="s">
        <v>604</v>
      </c>
      <c r="C554" s="4">
        <v>32072.285714285714</v>
      </c>
      <c r="D554" s="4">
        <v>7255</v>
      </c>
      <c r="E554" s="4">
        <f t="shared" si="18"/>
        <v>39327.28571428571</v>
      </c>
      <c r="F554" s="4">
        <v>38149.142857142855</v>
      </c>
      <c r="G554" s="5">
        <f t="shared" si="17"/>
        <v>0.030882551190066002</v>
      </c>
      <c r="H554" s="14"/>
      <c r="I554" s="14"/>
      <c r="J554" s="14"/>
      <c r="K554" s="14"/>
      <c r="L554" s="14"/>
      <c r="M554" s="14"/>
      <c r="N554" s="14"/>
      <c r="O554" s="14"/>
      <c r="P554" s="14"/>
    </row>
    <row r="555" spans="1:16" s="18" customFormat="1" ht="12.75" customHeight="1">
      <c r="A555" s="10">
        <v>542</v>
      </c>
      <c r="B555" s="49" t="s">
        <v>120</v>
      </c>
      <c r="C555" s="4">
        <v>357489</v>
      </c>
      <c r="D555" s="4">
        <v>46256</v>
      </c>
      <c r="E555" s="4">
        <f t="shared" si="18"/>
        <v>403745</v>
      </c>
      <c r="F555" s="4">
        <v>381956</v>
      </c>
      <c r="G555" s="5">
        <f t="shared" si="17"/>
        <v>0.05704583774047273</v>
      </c>
      <c r="H555" s="14"/>
      <c r="I555" s="14"/>
      <c r="J555" s="14"/>
      <c r="K555" s="14"/>
      <c r="L555" s="14"/>
      <c r="M555" s="14"/>
      <c r="N555" s="14"/>
      <c r="O555" s="14"/>
      <c r="P555" s="14"/>
    </row>
    <row r="556" spans="1:16" s="18" customFormat="1" ht="12.75" customHeight="1">
      <c r="A556" s="10">
        <v>543</v>
      </c>
      <c r="B556" s="49" t="s">
        <v>605</v>
      </c>
      <c r="C556" s="4">
        <v>558032.5</v>
      </c>
      <c r="D556" s="4">
        <v>82087.5</v>
      </c>
      <c r="E556" s="4">
        <f t="shared" si="18"/>
        <v>640120</v>
      </c>
      <c r="F556" s="4">
        <v>607271</v>
      </c>
      <c r="G556" s="5">
        <f t="shared" si="17"/>
        <v>0.05409281852747785</v>
      </c>
      <c r="H556" s="14"/>
      <c r="I556" s="14"/>
      <c r="J556" s="14"/>
      <c r="K556" s="14"/>
      <c r="L556" s="14"/>
      <c r="M556" s="14"/>
      <c r="N556" s="14"/>
      <c r="O556" s="14"/>
      <c r="P556" s="14"/>
    </row>
    <row r="557" spans="1:16" s="18" customFormat="1" ht="12.75" customHeight="1">
      <c r="A557" s="10">
        <v>544</v>
      </c>
      <c r="B557" s="49" t="s">
        <v>606</v>
      </c>
      <c r="C557" s="4">
        <v>3367778.2352941176</v>
      </c>
      <c r="D557" s="4">
        <v>646500.2352941176</v>
      </c>
      <c r="E557" s="4">
        <f t="shared" si="18"/>
        <v>4014278.470588235</v>
      </c>
      <c r="F557" s="4">
        <v>4048798.588235294</v>
      </c>
      <c r="G557" s="5">
        <f t="shared" si="17"/>
        <v>-0.00852601503748911</v>
      </c>
      <c r="H557" s="14"/>
      <c r="I557" s="14"/>
      <c r="J557" s="14"/>
      <c r="K557" s="14"/>
      <c r="L557" s="14"/>
      <c r="M557" s="14"/>
      <c r="N557" s="14"/>
      <c r="O557" s="14"/>
      <c r="P557" s="14"/>
    </row>
    <row r="558" spans="1:16" s="18" customFormat="1" ht="12.75" customHeight="1">
      <c r="A558" s="10">
        <v>545</v>
      </c>
      <c r="B558" s="49" t="s">
        <v>607</v>
      </c>
      <c r="C558" s="4">
        <v>106184.5</v>
      </c>
      <c r="D558" s="4">
        <v>1423747</v>
      </c>
      <c r="E558" s="4">
        <f t="shared" si="18"/>
        <v>1529931.5</v>
      </c>
      <c r="F558" s="4">
        <v>1575214</v>
      </c>
      <c r="G558" s="5">
        <f t="shared" si="17"/>
        <v>-0.028746887724461566</v>
      </c>
      <c r="H558" s="14"/>
      <c r="I558" s="14"/>
      <c r="J558" s="14"/>
      <c r="K558" s="14"/>
      <c r="L558" s="14"/>
      <c r="M558" s="14"/>
      <c r="N558" s="14"/>
      <c r="O558" s="14"/>
      <c r="P558" s="14"/>
    </row>
    <row r="559" spans="1:16" s="18" customFormat="1" ht="12.75" customHeight="1">
      <c r="A559" s="10">
        <v>546</v>
      </c>
      <c r="B559" s="49" t="s">
        <v>608</v>
      </c>
      <c r="C559" s="4">
        <v>394258</v>
      </c>
      <c r="D559" s="4">
        <v>189490.5</v>
      </c>
      <c r="E559" s="4">
        <f t="shared" si="18"/>
        <v>583748.5</v>
      </c>
      <c r="F559" s="4">
        <v>327004</v>
      </c>
      <c r="G559" s="5">
        <f t="shared" si="17"/>
        <v>0.7851417719660921</v>
      </c>
      <c r="H559" s="14"/>
      <c r="I559" s="14"/>
      <c r="J559" s="14"/>
      <c r="K559" s="14"/>
      <c r="L559" s="14"/>
      <c r="M559" s="14"/>
      <c r="N559" s="14"/>
      <c r="O559" s="14"/>
      <c r="P559" s="14"/>
    </row>
    <row r="560" spans="1:16" s="18" customFormat="1" ht="12.75" customHeight="1">
      <c r="A560" s="10">
        <v>547</v>
      </c>
      <c r="B560" s="49" t="s">
        <v>609</v>
      </c>
      <c r="C560" s="4">
        <v>49748.5</v>
      </c>
      <c r="D560" s="4">
        <v>36212.5</v>
      </c>
      <c r="E560" s="4">
        <f t="shared" si="18"/>
        <v>85961</v>
      </c>
      <c r="F560" s="4">
        <v>84909</v>
      </c>
      <c r="G560" s="5">
        <f t="shared" si="17"/>
        <v>0.012389734892649778</v>
      </c>
      <c r="H560" s="14"/>
      <c r="I560" s="14"/>
      <c r="J560" s="14"/>
      <c r="K560" s="14"/>
      <c r="L560" s="14"/>
      <c r="M560" s="14"/>
      <c r="N560" s="14"/>
      <c r="O560" s="14"/>
      <c r="P560" s="14"/>
    </row>
    <row r="561" spans="1:16" s="18" customFormat="1" ht="12.75" customHeight="1">
      <c r="A561" s="10">
        <v>548</v>
      </c>
      <c r="B561" s="49" t="s">
        <v>610</v>
      </c>
      <c r="C561" s="4">
        <v>221491.5</v>
      </c>
      <c r="D561" s="4">
        <v>22579.5</v>
      </c>
      <c r="E561" s="4">
        <f t="shared" si="18"/>
        <v>244071</v>
      </c>
      <c r="F561" s="4">
        <v>250918.5</v>
      </c>
      <c r="G561" s="5">
        <f t="shared" si="17"/>
        <v>-0.0272897375044088</v>
      </c>
      <c r="H561" s="14"/>
      <c r="I561" s="14"/>
      <c r="J561" s="14"/>
      <c r="K561" s="14"/>
      <c r="L561" s="14"/>
      <c r="M561" s="14"/>
      <c r="N561" s="14"/>
      <c r="O561" s="14"/>
      <c r="P561" s="14"/>
    </row>
    <row r="562" spans="1:16" s="18" customFormat="1" ht="12.75" customHeight="1">
      <c r="A562" s="10">
        <v>549</v>
      </c>
      <c r="B562" s="49" t="s">
        <v>611</v>
      </c>
      <c r="C562" s="4">
        <v>281913</v>
      </c>
      <c r="D562" s="4">
        <v>27704</v>
      </c>
      <c r="E562" s="4">
        <f t="shared" si="18"/>
        <v>309617</v>
      </c>
      <c r="F562" s="4">
        <v>346810.5</v>
      </c>
      <c r="G562" s="5">
        <f t="shared" si="17"/>
        <v>-0.10724444617449587</v>
      </c>
      <c r="H562" s="14"/>
      <c r="I562" s="14"/>
      <c r="J562" s="14"/>
      <c r="K562" s="14"/>
      <c r="L562" s="14"/>
      <c r="M562" s="14"/>
      <c r="N562" s="14"/>
      <c r="O562" s="14"/>
      <c r="P562" s="14"/>
    </row>
    <row r="563" spans="1:16" s="18" customFormat="1" ht="12.75" customHeight="1">
      <c r="A563" s="10">
        <v>550</v>
      </c>
      <c r="B563" s="49" t="s">
        <v>612</v>
      </c>
      <c r="C563" s="4">
        <v>830636.8888888889</v>
      </c>
      <c r="D563" s="4">
        <v>2570.5555555555557</v>
      </c>
      <c r="E563" s="4">
        <f t="shared" si="18"/>
        <v>833207.4444444444</v>
      </c>
      <c r="F563" s="4">
        <v>828608.7777777778</v>
      </c>
      <c r="G563" s="5">
        <f t="shared" si="17"/>
        <v>0.005549864773336894</v>
      </c>
      <c r="H563" s="14"/>
      <c r="I563" s="14"/>
      <c r="J563" s="14"/>
      <c r="K563" s="14"/>
      <c r="L563" s="14"/>
      <c r="M563" s="14"/>
      <c r="N563" s="14"/>
      <c r="O563" s="14"/>
      <c r="P563" s="14"/>
    </row>
    <row r="564" spans="1:16" s="18" customFormat="1" ht="12.75" customHeight="1">
      <c r="A564" s="10">
        <v>551</v>
      </c>
      <c r="B564" s="49" t="s">
        <v>613</v>
      </c>
      <c r="C564" s="4">
        <v>96572</v>
      </c>
      <c r="D564" s="4">
        <v>4979.5</v>
      </c>
      <c r="E564" s="4">
        <f t="shared" si="18"/>
        <v>101551.5</v>
      </c>
      <c r="F564" s="4">
        <v>101450.5</v>
      </c>
      <c r="G564" s="5">
        <f t="shared" si="17"/>
        <v>0.0009955594107471132</v>
      </c>
      <c r="H564" s="14"/>
      <c r="I564" s="14"/>
      <c r="J564" s="14"/>
      <c r="K564" s="14"/>
      <c r="L564" s="14"/>
      <c r="M564" s="14"/>
      <c r="N564" s="14"/>
      <c r="O564" s="14"/>
      <c r="P564" s="14"/>
    </row>
    <row r="565" spans="1:16" s="18" customFormat="1" ht="12.75" customHeight="1">
      <c r="A565" s="10">
        <v>552</v>
      </c>
      <c r="B565" s="49" t="s">
        <v>614</v>
      </c>
      <c r="C565" s="4">
        <v>64656.545454545456</v>
      </c>
      <c r="D565" s="4">
        <v>263764.54545454547</v>
      </c>
      <c r="E565" s="4">
        <f t="shared" si="18"/>
        <v>328421.09090909094</v>
      </c>
      <c r="F565" s="4">
        <v>321331.9090909091</v>
      </c>
      <c r="G565" s="5">
        <f t="shared" si="17"/>
        <v>0.02206186692830496</v>
      </c>
      <c r="H565" s="14"/>
      <c r="I565" s="14"/>
      <c r="J565" s="14"/>
      <c r="K565" s="14"/>
      <c r="L565" s="14"/>
      <c r="M565" s="14"/>
      <c r="N565" s="14"/>
      <c r="O565" s="14"/>
      <c r="P565" s="14"/>
    </row>
    <row r="566" spans="1:16" s="18" customFormat="1" ht="12.75" customHeight="1">
      <c r="A566" s="11">
        <v>553</v>
      </c>
      <c r="B566" s="49" t="s">
        <v>615</v>
      </c>
      <c r="C566" s="4">
        <v>114453</v>
      </c>
      <c r="D566" s="4">
        <v>7150.5</v>
      </c>
      <c r="E566" s="4">
        <f t="shared" si="18"/>
        <v>121603.5</v>
      </c>
      <c r="F566" s="4">
        <v>125217.5</v>
      </c>
      <c r="G566" s="5">
        <f t="shared" si="17"/>
        <v>-0.028861780501926646</v>
      </c>
      <c r="H566" s="14"/>
      <c r="I566" s="14"/>
      <c r="J566" s="14"/>
      <c r="K566" s="14"/>
      <c r="L566" s="14"/>
      <c r="M566" s="14"/>
      <c r="N566" s="14"/>
      <c r="O566" s="14"/>
      <c r="P566" s="14"/>
    </row>
    <row r="567" spans="1:16" s="18" customFormat="1" ht="12.75" customHeight="1">
      <c r="A567" s="11">
        <v>554</v>
      </c>
      <c r="B567" s="49" t="s">
        <v>616</v>
      </c>
      <c r="C567" s="4">
        <v>485811.5</v>
      </c>
      <c r="D567" s="4">
        <v>23484</v>
      </c>
      <c r="E567" s="4">
        <f t="shared" si="18"/>
        <v>509295.5</v>
      </c>
      <c r="F567" s="4">
        <v>510694</v>
      </c>
      <c r="G567" s="5">
        <f t="shared" si="17"/>
        <v>-0.0027384304495451286</v>
      </c>
      <c r="H567" s="14"/>
      <c r="I567" s="14"/>
      <c r="J567" s="14"/>
      <c r="K567" s="14"/>
      <c r="L567" s="14"/>
      <c r="M567" s="14"/>
      <c r="N567" s="14"/>
      <c r="O567" s="14"/>
      <c r="P567" s="14"/>
    </row>
    <row r="568" spans="1:16" s="18" customFormat="1" ht="12.75" customHeight="1">
      <c r="A568" s="11">
        <v>555</v>
      </c>
      <c r="B568" s="49" t="s">
        <v>617</v>
      </c>
      <c r="C568" s="4">
        <v>239008.57142857142</v>
      </c>
      <c r="D568" s="4">
        <v>98068.85714285714</v>
      </c>
      <c r="E568" s="4">
        <f t="shared" si="18"/>
        <v>337077.4285714286</v>
      </c>
      <c r="F568" s="4">
        <v>329891.71428571426</v>
      </c>
      <c r="G568" s="5">
        <f t="shared" si="17"/>
        <v>0.02178203930120803</v>
      </c>
      <c r="H568" s="14"/>
      <c r="I568" s="14"/>
      <c r="J568" s="14"/>
      <c r="K568" s="14"/>
      <c r="L568" s="14"/>
      <c r="M568" s="14"/>
      <c r="N568" s="14"/>
      <c r="O568" s="14"/>
      <c r="P568" s="14"/>
    </row>
    <row r="569" spans="1:16" s="18" customFormat="1" ht="12.75" customHeight="1">
      <c r="A569" s="11">
        <v>556</v>
      </c>
      <c r="B569" s="49" t="s">
        <v>618</v>
      </c>
      <c r="C569" s="4">
        <v>76762.5</v>
      </c>
      <c r="D569" s="4">
        <v>9008</v>
      </c>
      <c r="E569" s="4">
        <f t="shared" si="18"/>
        <v>85770.5</v>
      </c>
      <c r="F569" s="4">
        <v>84055</v>
      </c>
      <c r="G569" s="5">
        <f t="shared" si="17"/>
        <v>0.020409255844387603</v>
      </c>
      <c r="H569" s="14"/>
      <c r="I569" s="14"/>
      <c r="J569" s="14"/>
      <c r="K569" s="14"/>
      <c r="L569" s="14"/>
      <c r="M569" s="14"/>
      <c r="N569" s="14"/>
      <c r="O569" s="14"/>
      <c r="P569" s="14"/>
    </row>
    <row r="570" spans="1:16" s="18" customFormat="1" ht="12.75" customHeight="1">
      <c r="A570" s="11"/>
      <c r="B570" s="49"/>
      <c r="C570" s="4"/>
      <c r="D570" s="4"/>
      <c r="E570" s="4"/>
      <c r="F570" s="4"/>
      <c r="G570" s="5"/>
      <c r="H570" s="14"/>
      <c r="I570" s="14"/>
      <c r="J570" s="14"/>
      <c r="K570" s="14"/>
      <c r="L570" s="14"/>
      <c r="M570" s="14"/>
      <c r="N570" s="14"/>
      <c r="O570" s="14"/>
      <c r="P570" s="14"/>
    </row>
    <row r="571" spans="1:7" ht="12.75" customHeight="1">
      <c r="A571" s="11"/>
      <c r="B571" s="43" t="s">
        <v>621</v>
      </c>
      <c r="G571" s="5"/>
    </row>
    <row r="572" spans="1:16" s="18" customFormat="1" ht="12.75" customHeight="1">
      <c r="A572" s="11">
        <v>557</v>
      </c>
      <c r="B572" s="49" t="s">
        <v>58</v>
      </c>
      <c r="C572" s="8">
        <v>488601</v>
      </c>
      <c r="D572" s="8">
        <v>0</v>
      </c>
      <c r="E572" s="4">
        <f>SUM(C572+D572)</f>
        <v>488601</v>
      </c>
      <c r="F572" s="2" t="s">
        <v>82</v>
      </c>
      <c r="G572" s="24" t="s">
        <v>82</v>
      </c>
      <c r="H572" s="7"/>
      <c r="I572" s="7"/>
      <c r="J572" s="7"/>
      <c r="K572" s="7"/>
      <c r="N572" s="14"/>
      <c r="O572" s="14"/>
      <c r="P572" s="14"/>
    </row>
    <row r="573" spans="1:16" s="18" customFormat="1" ht="12.75" customHeight="1">
      <c r="A573" s="11">
        <v>558</v>
      </c>
      <c r="B573" s="49" t="s">
        <v>63</v>
      </c>
      <c r="C573" s="4">
        <v>2106675</v>
      </c>
      <c r="D573" s="4">
        <v>0</v>
      </c>
      <c r="E573" s="4">
        <f>SUM(C573+D573)</f>
        <v>2106675</v>
      </c>
      <c r="F573" s="4">
        <v>2135652</v>
      </c>
      <c r="G573" s="5">
        <f t="shared" si="17"/>
        <v>-0.013568221788943142</v>
      </c>
      <c r="H573" s="14"/>
      <c r="I573" s="14"/>
      <c r="J573" s="14"/>
      <c r="K573" s="14"/>
      <c r="L573" s="14"/>
      <c r="M573" s="14"/>
      <c r="N573" s="7"/>
      <c r="O573" s="7"/>
      <c r="P573" s="7"/>
    </row>
    <row r="574" spans="1:16" s="18" customFormat="1" ht="12.75" customHeight="1">
      <c r="A574" s="11">
        <v>559</v>
      </c>
      <c r="B574" s="49" t="s">
        <v>13</v>
      </c>
      <c r="C574" s="4">
        <v>53720</v>
      </c>
      <c r="D574" s="4">
        <v>31307</v>
      </c>
      <c r="E574" s="4">
        <f aca="true" t="shared" si="19" ref="E574:E603">SUM(C574+D574)</f>
        <v>85027</v>
      </c>
      <c r="F574" s="4">
        <v>81142</v>
      </c>
      <c r="G574" s="5">
        <f t="shared" si="17"/>
        <v>0.047879026891129134</v>
      </c>
      <c r="H574" s="14"/>
      <c r="I574" s="14"/>
      <c r="J574" s="14"/>
      <c r="K574" s="14"/>
      <c r="L574" s="14"/>
      <c r="M574" s="14"/>
      <c r="N574" s="14"/>
      <c r="O574" s="14"/>
      <c r="P574" s="14"/>
    </row>
    <row r="575" spans="1:16" s="18" customFormat="1" ht="12.75" customHeight="1">
      <c r="A575" s="11">
        <v>560</v>
      </c>
      <c r="B575" s="49" t="s">
        <v>71</v>
      </c>
      <c r="C575" s="4">
        <v>56290</v>
      </c>
      <c r="D575" s="4">
        <v>47351</v>
      </c>
      <c r="E575" s="4">
        <f t="shared" si="19"/>
        <v>103641</v>
      </c>
      <c r="F575" s="4">
        <v>101645</v>
      </c>
      <c r="G575" s="5">
        <f t="shared" si="17"/>
        <v>0.019636971813665208</v>
      </c>
      <c r="H575" s="14"/>
      <c r="I575" s="14"/>
      <c r="J575" s="14"/>
      <c r="K575" s="14"/>
      <c r="L575" s="14"/>
      <c r="M575" s="14"/>
      <c r="N575" s="14"/>
      <c r="O575" s="14"/>
      <c r="P575" s="14"/>
    </row>
    <row r="576" spans="1:16" s="18" customFormat="1" ht="12.75" customHeight="1">
      <c r="A576" s="11">
        <v>561</v>
      </c>
      <c r="B576" s="50" t="s">
        <v>14</v>
      </c>
      <c r="C576" s="4">
        <v>0</v>
      </c>
      <c r="D576" s="4">
        <v>870</v>
      </c>
      <c r="E576" s="4">
        <f t="shared" si="19"/>
        <v>870</v>
      </c>
      <c r="F576" s="19" t="s">
        <v>82</v>
      </c>
      <c r="G576" s="24" t="s">
        <v>82</v>
      </c>
      <c r="H576" s="14"/>
      <c r="I576" s="14"/>
      <c r="J576" s="14"/>
      <c r="K576" s="14"/>
      <c r="L576" s="14"/>
      <c r="M576" s="14"/>
      <c r="N576" s="14"/>
      <c r="O576" s="14"/>
      <c r="P576" s="14"/>
    </row>
    <row r="577" spans="1:16" s="18" customFormat="1" ht="12.75" customHeight="1">
      <c r="A577" s="11">
        <v>562</v>
      </c>
      <c r="B577" s="49" t="s">
        <v>15</v>
      </c>
      <c r="C577" s="4">
        <v>270125</v>
      </c>
      <c r="D577" s="4">
        <v>130</v>
      </c>
      <c r="E577" s="4">
        <f t="shared" si="19"/>
        <v>270255</v>
      </c>
      <c r="F577" s="4">
        <v>355687</v>
      </c>
      <c r="G577" s="5">
        <f t="shared" si="17"/>
        <v>-0.24018870523803232</v>
      </c>
      <c r="H577" s="14"/>
      <c r="I577" s="14"/>
      <c r="J577" s="14"/>
      <c r="K577" s="14"/>
      <c r="L577" s="14"/>
      <c r="M577" s="14"/>
      <c r="N577" s="14"/>
      <c r="O577" s="14"/>
      <c r="P577" s="14"/>
    </row>
    <row r="578" spans="1:16" s="18" customFormat="1" ht="12.75" customHeight="1">
      <c r="A578" s="11">
        <v>563</v>
      </c>
      <c r="B578" s="49" t="s">
        <v>16</v>
      </c>
      <c r="C578" s="8">
        <v>474317</v>
      </c>
      <c r="D578" s="8">
        <v>39244</v>
      </c>
      <c r="E578" s="4">
        <f t="shared" si="19"/>
        <v>513561</v>
      </c>
      <c r="F578" s="8">
        <v>450095</v>
      </c>
      <c r="G578" s="5">
        <f t="shared" si="17"/>
        <v>0.14100578766704808</v>
      </c>
      <c r="H578" s="14"/>
      <c r="I578" s="14"/>
      <c r="J578" s="14"/>
      <c r="K578" s="14"/>
      <c r="L578" s="14"/>
      <c r="M578" s="14"/>
      <c r="N578" s="14"/>
      <c r="O578" s="14"/>
      <c r="P578" s="14"/>
    </row>
    <row r="579" spans="1:16" s="18" customFormat="1" ht="12.75" customHeight="1">
      <c r="A579" s="11">
        <v>564</v>
      </c>
      <c r="B579" s="49" t="s">
        <v>17</v>
      </c>
      <c r="C579" s="4">
        <v>195841</v>
      </c>
      <c r="D579" s="4">
        <v>20643</v>
      </c>
      <c r="E579" s="4">
        <f t="shared" si="19"/>
        <v>216484</v>
      </c>
      <c r="F579" s="4">
        <v>206923</v>
      </c>
      <c r="G579" s="5">
        <f t="shared" si="17"/>
        <v>0.046205593384978955</v>
      </c>
      <c r="H579" s="14"/>
      <c r="I579" s="14"/>
      <c r="J579" s="14"/>
      <c r="K579" s="14"/>
      <c r="L579" s="14"/>
      <c r="M579" s="14"/>
      <c r="N579" s="14"/>
      <c r="O579" s="14"/>
      <c r="P579" s="14"/>
    </row>
    <row r="580" spans="1:16" s="18" customFormat="1" ht="12.75" customHeight="1">
      <c r="A580" s="11">
        <v>565</v>
      </c>
      <c r="B580" s="50" t="s">
        <v>18</v>
      </c>
      <c r="C580" s="4">
        <v>350634</v>
      </c>
      <c r="D580" s="4">
        <v>305346</v>
      </c>
      <c r="E580" s="4">
        <f t="shared" si="19"/>
        <v>655980</v>
      </c>
      <c r="F580" s="19" t="s">
        <v>82</v>
      </c>
      <c r="G580" s="24" t="s">
        <v>82</v>
      </c>
      <c r="H580" s="14"/>
      <c r="I580" s="14"/>
      <c r="J580" s="14"/>
      <c r="K580" s="14"/>
      <c r="L580" s="14"/>
      <c r="M580" s="14"/>
      <c r="N580" s="14"/>
      <c r="O580" s="14"/>
      <c r="P580" s="14"/>
    </row>
    <row r="581" spans="1:16" s="18" customFormat="1" ht="12.75" customHeight="1">
      <c r="A581" s="11">
        <v>566</v>
      </c>
      <c r="B581" s="50" t="s">
        <v>19</v>
      </c>
      <c r="C581" s="4">
        <v>299</v>
      </c>
      <c r="D581" s="4">
        <v>258</v>
      </c>
      <c r="E581" s="4">
        <f t="shared" si="19"/>
        <v>557</v>
      </c>
      <c r="F581" s="19" t="s">
        <v>82</v>
      </c>
      <c r="G581" s="24" t="s">
        <v>82</v>
      </c>
      <c r="H581" s="14"/>
      <c r="I581" s="14"/>
      <c r="J581" s="14"/>
      <c r="K581" s="14"/>
      <c r="L581" s="14"/>
      <c r="M581" s="14"/>
      <c r="N581" s="14"/>
      <c r="O581" s="14"/>
      <c r="P581" s="14"/>
    </row>
    <row r="582" spans="1:16" s="18" customFormat="1" ht="12.75" customHeight="1">
      <c r="A582" s="11">
        <v>567</v>
      </c>
      <c r="B582" s="49" t="s">
        <v>20</v>
      </c>
      <c r="C582" s="8">
        <v>123069</v>
      </c>
      <c r="D582" s="8">
        <v>45811</v>
      </c>
      <c r="E582" s="4">
        <f t="shared" si="19"/>
        <v>168880</v>
      </c>
      <c r="F582" s="2" t="s">
        <v>82</v>
      </c>
      <c r="G582" s="24" t="s">
        <v>82</v>
      </c>
      <c r="H582" s="14"/>
      <c r="I582" s="14"/>
      <c r="J582" s="14"/>
      <c r="K582" s="14"/>
      <c r="L582" s="14"/>
      <c r="M582" s="14"/>
      <c r="N582" s="14"/>
      <c r="O582" s="14"/>
      <c r="P582" s="14"/>
    </row>
    <row r="583" spans="1:16" s="18" customFormat="1" ht="12.75" customHeight="1">
      <c r="A583" s="11">
        <v>568</v>
      </c>
      <c r="B583" s="49" t="s">
        <v>21</v>
      </c>
      <c r="C583" s="4">
        <v>146609</v>
      </c>
      <c r="D583" s="4">
        <v>4889</v>
      </c>
      <c r="E583" s="4">
        <f t="shared" si="19"/>
        <v>151498</v>
      </c>
      <c r="F583" s="4">
        <v>136109</v>
      </c>
      <c r="G583" s="5">
        <f t="shared" si="17"/>
        <v>0.11306379445885283</v>
      </c>
      <c r="H583" s="14"/>
      <c r="I583" s="14"/>
      <c r="J583" s="14"/>
      <c r="K583" s="14"/>
      <c r="L583" s="14"/>
      <c r="M583" s="14"/>
      <c r="N583" s="14"/>
      <c r="O583" s="14"/>
      <c r="P583" s="14"/>
    </row>
    <row r="584" spans="1:16" s="18" customFormat="1" ht="12.75" customHeight="1">
      <c r="A584" s="11">
        <v>569</v>
      </c>
      <c r="B584" s="49" t="s">
        <v>22</v>
      </c>
      <c r="C584" s="4">
        <v>626</v>
      </c>
      <c r="D584" s="4">
        <v>263477</v>
      </c>
      <c r="E584" s="4">
        <f t="shared" si="19"/>
        <v>264103</v>
      </c>
      <c r="F584" s="4">
        <v>300098</v>
      </c>
      <c r="G584" s="5">
        <f t="shared" si="17"/>
        <v>-0.11994415157715146</v>
      </c>
      <c r="H584" s="14"/>
      <c r="I584" s="14"/>
      <c r="J584" s="14"/>
      <c r="K584" s="14"/>
      <c r="L584" s="14"/>
      <c r="M584" s="14"/>
      <c r="N584" s="14"/>
      <c r="O584" s="14"/>
      <c r="P584" s="14"/>
    </row>
    <row r="585" spans="1:16" s="18" customFormat="1" ht="12.75" customHeight="1">
      <c r="A585" s="11">
        <v>570</v>
      </c>
      <c r="B585" s="50" t="s">
        <v>70</v>
      </c>
      <c r="C585" s="4">
        <v>1000835</v>
      </c>
      <c r="D585" s="4">
        <v>0</v>
      </c>
      <c r="E585" s="4">
        <f t="shared" si="19"/>
        <v>1000835</v>
      </c>
      <c r="F585" s="19" t="s">
        <v>82</v>
      </c>
      <c r="G585" s="24" t="s">
        <v>82</v>
      </c>
      <c r="H585" s="14"/>
      <c r="I585" s="14"/>
      <c r="J585" s="14"/>
      <c r="K585" s="14"/>
      <c r="L585" s="14"/>
      <c r="M585" s="14"/>
      <c r="N585" s="14"/>
      <c r="O585" s="14"/>
      <c r="P585" s="14"/>
    </row>
    <row r="586" spans="1:16" s="18" customFormat="1" ht="12.75" customHeight="1">
      <c r="A586" s="11">
        <v>571</v>
      </c>
      <c r="B586" s="49" t="s">
        <v>23</v>
      </c>
      <c r="C586" s="4">
        <v>1720971</v>
      </c>
      <c r="D586" s="4">
        <v>0</v>
      </c>
      <c r="E586" s="4">
        <f t="shared" si="19"/>
        <v>1720971</v>
      </c>
      <c r="F586" s="4">
        <v>1712564</v>
      </c>
      <c r="G586" s="5">
        <f t="shared" si="17"/>
        <v>0.004909013619345029</v>
      </c>
      <c r="H586" s="14"/>
      <c r="I586" s="14"/>
      <c r="J586" s="14"/>
      <c r="K586" s="14"/>
      <c r="L586" s="14"/>
      <c r="M586" s="14"/>
      <c r="N586" s="14"/>
      <c r="O586" s="14"/>
      <c r="P586" s="14"/>
    </row>
    <row r="587" spans="1:16" s="18" customFormat="1" ht="12.75" customHeight="1">
      <c r="A587" s="11">
        <v>572</v>
      </c>
      <c r="B587" s="49" t="s">
        <v>24</v>
      </c>
      <c r="C587" s="4">
        <v>14093</v>
      </c>
      <c r="D587" s="4">
        <v>83</v>
      </c>
      <c r="E587" s="4">
        <f t="shared" si="19"/>
        <v>14176</v>
      </c>
      <c r="F587" s="4">
        <v>16760</v>
      </c>
      <c r="G587" s="5">
        <f t="shared" si="17"/>
        <v>-0.15417661097852028</v>
      </c>
      <c r="H587" s="14"/>
      <c r="I587" s="14"/>
      <c r="J587" s="14"/>
      <c r="K587" s="14"/>
      <c r="L587" s="14"/>
      <c r="M587" s="14"/>
      <c r="N587" s="14"/>
      <c r="O587" s="14"/>
      <c r="P587" s="14"/>
    </row>
    <row r="588" spans="1:16" s="18" customFormat="1" ht="12.75" customHeight="1">
      <c r="A588" s="11">
        <v>573</v>
      </c>
      <c r="B588" s="50" t="s">
        <v>25</v>
      </c>
      <c r="C588" s="4">
        <v>192762</v>
      </c>
      <c r="D588" s="4">
        <v>12394</v>
      </c>
      <c r="E588" s="4">
        <f t="shared" si="19"/>
        <v>205156</v>
      </c>
      <c r="F588" s="4">
        <v>219055</v>
      </c>
      <c r="G588" s="5">
        <f t="shared" si="17"/>
        <v>-0.06344981853872315</v>
      </c>
      <c r="H588" s="14"/>
      <c r="I588" s="14"/>
      <c r="J588" s="14"/>
      <c r="K588" s="14"/>
      <c r="L588" s="14"/>
      <c r="M588" s="14"/>
      <c r="N588" s="14"/>
      <c r="O588" s="14"/>
      <c r="P588" s="14"/>
    </row>
    <row r="589" spans="1:16" s="18" customFormat="1" ht="12.75" customHeight="1">
      <c r="A589" s="11">
        <v>574</v>
      </c>
      <c r="B589" s="50" t="s">
        <v>26</v>
      </c>
      <c r="C589" s="8">
        <v>428723</v>
      </c>
      <c r="D589" s="8">
        <v>0</v>
      </c>
      <c r="E589" s="4">
        <f t="shared" si="19"/>
        <v>428723</v>
      </c>
      <c r="F589" s="2" t="s">
        <v>82</v>
      </c>
      <c r="G589" s="24" t="s">
        <v>82</v>
      </c>
      <c r="H589" s="14"/>
      <c r="I589" s="14"/>
      <c r="J589" s="14"/>
      <c r="K589" s="14"/>
      <c r="L589" s="14"/>
      <c r="M589" s="14"/>
      <c r="N589" s="14"/>
      <c r="O589" s="14"/>
      <c r="P589" s="14"/>
    </row>
    <row r="590" spans="1:16" s="18" customFormat="1" ht="12.75" customHeight="1">
      <c r="A590" s="12">
        <v>575</v>
      </c>
      <c r="B590" s="50" t="s">
        <v>27</v>
      </c>
      <c r="C590" s="4">
        <v>286614</v>
      </c>
      <c r="D590" s="4">
        <v>26986</v>
      </c>
      <c r="E590" s="4">
        <f t="shared" si="19"/>
        <v>313600</v>
      </c>
      <c r="F590" s="19" t="s">
        <v>82</v>
      </c>
      <c r="G590" s="24" t="s">
        <v>82</v>
      </c>
      <c r="H590" s="14"/>
      <c r="I590" s="14"/>
      <c r="J590" s="14"/>
      <c r="K590" s="14"/>
      <c r="L590" s="14"/>
      <c r="M590" s="14"/>
      <c r="N590" s="14"/>
      <c r="O590" s="14"/>
      <c r="P590" s="14"/>
    </row>
    <row r="591" spans="1:16" s="18" customFormat="1" ht="12.75" customHeight="1">
      <c r="A591" s="13">
        <v>576</v>
      </c>
      <c r="B591" s="49" t="s">
        <v>28</v>
      </c>
      <c r="C591" s="8">
        <v>91038</v>
      </c>
      <c r="D591" s="8">
        <v>44369</v>
      </c>
      <c r="E591" s="4">
        <f t="shared" si="19"/>
        <v>135407</v>
      </c>
      <c r="F591" s="8">
        <v>153056</v>
      </c>
      <c r="G591" s="5">
        <f aca="true" t="shared" si="20" ref="G591:G625">SUM(E591-F591)/F591</f>
        <v>-0.11531073593978675</v>
      </c>
      <c r="H591" s="14"/>
      <c r="I591" s="14"/>
      <c r="J591" s="14"/>
      <c r="K591" s="14"/>
      <c r="L591" s="14"/>
      <c r="M591" s="14"/>
      <c r="N591" s="14"/>
      <c r="O591" s="14"/>
      <c r="P591" s="14"/>
    </row>
    <row r="592" spans="1:16" s="18" customFormat="1" ht="12.75" customHeight="1">
      <c r="A592" s="13">
        <v>577</v>
      </c>
      <c r="B592" s="49" t="s">
        <v>29</v>
      </c>
      <c r="C592" s="8">
        <v>85074</v>
      </c>
      <c r="D592" s="8">
        <v>97955</v>
      </c>
      <c r="E592" s="4">
        <f t="shared" si="19"/>
        <v>183029</v>
      </c>
      <c r="F592" s="8">
        <v>204013</v>
      </c>
      <c r="G592" s="5">
        <f t="shared" si="20"/>
        <v>-0.10285619053687756</v>
      </c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1:16" s="18" customFormat="1" ht="12.75" customHeight="1">
      <c r="A593" s="13">
        <v>578</v>
      </c>
      <c r="B593" s="49" t="s">
        <v>30</v>
      </c>
      <c r="C593" s="8">
        <v>65488</v>
      </c>
      <c r="D593" s="8">
        <v>8477</v>
      </c>
      <c r="E593" s="4">
        <f t="shared" si="19"/>
        <v>73965</v>
      </c>
      <c r="F593" s="8">
        <v>78173</v>
      </c>
      <c r="G593" s="5">
        <f t="shared" si="20"/>
        <v>-0.05382932726133064</v>
      </c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1:16" s="18" customFormat="1" ht="12.75" customHeight="1">
      <c r="A594" s="13">
        <v>579</v>
      </c>
      <c r="B594" s="50" t="s">
        <v>0</v>
      </c>
      <c r="C594" s="4">
        <v>27034</v>
      </c>
      <c r="D594" s="4">
        <v>2332</v>
      </c>
      <c r="E594" s="4">
        <f t="shared" si="19"/>
        <v>29366</v>
      </c>
      <c r="F594" s="25">
        <v>30140</v>
      </c>
      <c r="G594" s="5">
        <f t="shared" si="20"/>
        <v>-0.02568015925680159</v>
      </c>
      <c r="H594" s="14"/>
      <c r="I594" s="14"/>
      <c r="J594" s="14"/>
      <c r="K594" s="14"/>
      <c r="L594" s="14"/>
      <c r="M594" s="14"/>
      <c r="N594" s="14"/>
      <c r="O594" s="14"/>
      <c r="P594" s="14"/>
    </row>
    <row r="595" spans="1:16" s="18" customFormat="1" ht="12.75" customHeight="1">
      <c r="A595" s="13">
        <v>580</v>
      </c>
      <c r="B595" s="50" t="s">
        <v>31</v>
      </c>
      <c r="C595" s="8">
        <v>240</v>
      </c>
      <c r="D595" s="8">
        <v>148</v>
      </c>
      <c r="E595" s="4">
        <f t="shared" si="19"/>
        <v>388</v>
      </c>
      <c r="F595" s="19" t="s">
        <v>82</v>
      </c>
      <c r="G595" s="24" t="s">
        <v>82</v>
      </c>
      <c r="H595" s="14"/>
      <c r="I595" s="14"/>
      <c r="J595" s="14"/>
      <c r="K595" s="14"/>
      <c r="L595" s="14"/>
      <c r="M595" s="14"/>
      <c r="N595" s="14"/>
      <c r="O595" s="14"/>
      <c r="P595" s="14"/>
    </row>
    <row r="596" spans="1:16" s="18" customFormat="1" ht="12.75" customHeight="1">
      <c r="A596" s="13">
        <v>581</v>
      </c>
      <c r="B596" s="50" t="s">
        <v>32</v>
      </c>
      <c r="C596" s="4">
        <v>22986</v>
      </c>
      <c r="D596" s="4">
        <v>2114</v>
      </c>
      <c r="E596" s="4">
        <f t="shared" si="19"/>
        <v>25100</v>
      </c>
      <c r="F596" s="19" t="s">
        <v>82</v>
      </c>
      <c r="G596" s="24" t="s">
        <v>82</v>
      </c>
      <c r="H596" s="14"/>
      <c r="I596" s="14"/>
      <c r="J596" s="14"/>
      <c r="K596" s="14"/>
      <c r="L596" s="14"/>
      <c r="M596" s="14"/>
      <c r="N596" s="14"/>
      <c r="O596" s="14"/>
      <c r="P596" s="14"/>
    </row>
    <row r="597" spans="1:16" s="18" customFormat="1" ht="12.75" customHeight="1">
      <c r="A597" s="13">
        <v>582</v>
      </c>
      <c r="B597" s="50" t="s">
        <v>33</v>
      </c>
      <c r="C597" s="4">
        <v>176899</v>
      </c>
      <c r="D597" s="4">
        <v>491</v>
      </c>
      <c r="E597" s="4">
        <f t="shared" si="19"/>
        <v>177390</v>
      </c>
      <c r="F597" s="19" t="s">
        <v>82</v>
      </c>
      <c r="G597" s="24" t="s">
        <v>82</v>
      </c>
      <c r="H597" s="14"/>
      <c r="I597" s="14"/>
      <c r="J597" s="14"/>
      <c r="K597" s="14"/>
      <c r="L597" s="14"/>
      <c r="M597" s="14"/>
      <c r="N597" s="14"/>
      <c r="O597" s="14"/>
      <c r="P597" s="14"/>
    </row>
    <row r="598" spans="1:16" s="18" customFormat="1" ht="12.75" customHeight="1">
      <c r="A598" s="13">
        <v>583</v>
      </c>
      <c r="B598" s="50" t="s">
        <v>1</v>
      </c>
      <c r="C598" s="8">
        <v>465751</v>
      </c>
      <c r="D598" s="8">
        <v>0</v>
      </c>
      <c r="E598" s="4">
        <f t="shared" si="19"/>
        <v>465751</v>
      </c>
      <c r="F598" s="19" t="s">
        <v>82</v>
      </c>
      <c r="G598" s="24" t="s">
        <v>82</v>
      </c>
      <c r="H598" s="14"/>
      <c r="I598" s="14"/>
      <c r="J598" s="14"/>
      <c r="K598" s="14"/>
      <c r="L598" s="14"/>
      <c r="M598" s="14"/>
      <c r="N598" s="14"/>
      <c r="O598" s="14"/>
      <c r="P598" s="14"/>
    </row>
    <row r="599" spans="1:16" s="18" customFormat="1" ht="12.75" customHeight="1">
      <c r="A599" s="13">
        <v>584</v>
      </c>
      <c r="B599" s="49" t="s">
        <v>34</v>
      </c>
      <c r="C599" s="4">
        <v>281448</v>
      </c>
      <c r="D599" s="4">
        <v>153827</v>
      </c>
      <c r="E599" s="4">
        <f t="shared" si="19"/>
        <v>435275</v>
      </c>
      <c r="F599" s="4">
        <v>365279</v>
      </c>
      <c r="G599" s="5">
        <f t="shared" si="20"/>
        <v>0.19162338924493333</v>
      </c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1:16" s="18" customFormat="1" ht="12.75" customHeight="1">
      <c r="A600" s="13">
        <v>585</v>
      </c>
      <c r="B600" s="50" t="s">
        <v>35</v>
      </c>
      <c r="C600" s="4">
        <v>27213</v>
      </c>
      <c r="D600" s="4">
        <v>3573</v>
      </c>
      <c r="E600" s="4">
        <f t="shared" si="19"/>
        <v>30786</v>
      </c>
      <c r="F600" s="19" t="s">
        <v>82</v>
      </c>
      <c r="G600" s="24" t="s">
        <v>82</v>
      </c>
      <c r="H600" s="14"/>
      <c r="I600" s="14"/>
      <c r="J600" s="14"/>
      <c r="K600" s="14"/>
      <c r="L600" s="14"/>
      <c r="M600" s="14"/>
      <c r="N600" s="14"/>
      <c r="O600" s="14"/>
      <c r="P600" s="14"/>
    </row>
    <row r="601" spans="1:16" s="18" customFormat="1" ht="12.75" customHeight="1">
      <c r="A601" s="13">
        <v>586</v>
      </c>
      <c r="B601" s="49" t="s">
        <v>36</v>
      </c>
      <c r="C601" s="4">
        <v>89922</v>
      </c>
      <c r="D601" s="4">
        <v>3427</v>
      </c>
      <c r="E601" s="4">
        <f t="shared" si="19"/>
        <v>93349</v>
      </c>
      <c r="F601" s="4">
        <v>97082</v>
      </c>
      <c r="G601" s="5">
        <f t="shared" si="20"/>
        <v>-0.038452030242475434</v>
      </c>
      <c r="H601" s="14"/>
      <c r="I601" s="14"/>
      <c r="J601" s="14"/>
      <c r="K601" s="14"/>
      <c r="L601" s="14"/>
      <c r="M601" s="14"/>
      <c r="N601" s="14"/>
      <c r="O601" s="14"/>
      <c r="P601" s="14"/>
    </row>
    <row r="602" spans="1:16" s="18" customFormat="1" ht="12.75" customHeight="1">
      <c r="A602" s="13">
        <v>587</v>
      </c>
      <c r="B602" s="49" t="s">
        <v>37</v>
      </c>
      <c r="C602" s="8">
        <v>322576</v>
      </c>
      <c r="D602" s="8">
        <v>102667</v>
      </c>
      <c r="E602" s="4">
        <f t="shared" si="19"/>
        <v>425243</v>
      </c>
      <c r="F602" s="8">
        <v>409206</v>
      </c>
      <c r="G602" s="5">
        <f t="shared" si="20"/>
        <v>0.039190529953128744</v>
      </c>
      <c r="H602" s="14"/>
      <c r="I602" s="14"/>
      <c r="J602" s="14"/>
      <c r="K602" s="14"/>
      <c r="L602" s="14"/>
      <c r="M602" s="14"/>
      <c r="N602" s="14"/>
      <c r="O602" s="14"/>
      <c r="P602" s="14"/>
    </row>
    <row r="603" spans="1:16" s="18" customFormat="1" ht="12.75" customHeight="1">
      <c r="A603" s="13">
        <v>588</v>
      </c>
      <c r="B603" s="49" t="s">
        <v>38</v>
      </c>
      <c r="C603" s="4">
        <v>296052</v>
      </c>
      <c r="D603" s="4">
        <v>0</v>
      </c>
      <c r="E603" s="4">
        <f t="shared" si="19"/>
        <v>296052</v>
      </c>
      <c r="F603" s="4">
        <v>293435</v>
      </c>
      <c r="G603" s="5">
        <f t="shared" si="20"/>
        <v>0.008918499838124287</v>
      </c>
      <c r="H603" s="14"/>
      <c r="I603" s="14"/>
      <c r="J603" s="14"/>
      <c r="K603" s="14"/>
      <c r="L603" s="14"/>
      <c r="M603" s="14"/>
      <c r="N603" s="14"/>
      <c r="O603" s="14"/>
      <c r="P603" s="14"/>
    </row>
    <row r="604" spans="1:16" s="18" customFormat="1" ht="12.75" customHeight="1">
      <c r="A604" s="13">
        <v>589</v>
      </c>
      <c r="B604" s="49" t="s">
        <v>39</v>
      </c>
      <c r="C604" s="4">
        <v>191591</v>
      </c>
      <c r="D604" s="4">
        <v>58556</v>
      </c>
      <c r="E604" s="4">
        <f aca="true" t="shared" si="21" ref="E604:E625">SUM(C604+D604)</f>
        <v>250147</v>
      </c>
      <c r="F604" s="4">
        <v>261989</v>
      </c>
      <c r="G604" s="5">
        <f t="shared" si="20"/>
        <v>-0.04520037100794308</v>
      </c>
      <c r="H604" s="14"/>
      <c r="I604" s="14"/>
      <c r="J604" s="14"/>
      <c r="K604" s="14"/>
      <c r="L604" s="14"/>
      <c r="M604" s="14"/>
      <c r="N604" s="14"/>
      <c r="O604" s="14"/>
      <c r="P604" s="14"/>
    </row>
    <row r="605" spans="1:16" s="18" customFormat="1" ht="12.75" customHeight="1">
      <c r="A605" s="14">
        <v>590</v>
      </c>
      <c r="B605" s="50" t="s">
        <v>2</v>
      </c>
      <c r="C605" s="4">
        <v>186948</v>
      </c>
      <c r="D605" s="4">
        <v>98</v>
      </c>
      <c r="E605" s="4">
        <f t="shared" si="21"/>
        <v>187046</v>
      </c>
      <c r="F605" s="19" t="s">
        <v>82</v>
      </c>
      <c r="G605" s="24" t="s">
        <v>82</v>
      </c>
      <c r="H605" s="14"/>
      <c r="I605" s="14"/>
      <c r="J605" s="14"/>
      <c r="K605" s="14"/>
      <c r="L605" s="14"/>
      <c r="M605" s="14"/>
      <c r="N605" s="14"/>
      <c r="O605" s="14"/>
      <c r="P605" s="14"/>
    </row>
    <row r="606" spans="1:16" s="18" customFormat="1" ht="12.75" customHeight="1">
      <c r="A606" s="14">
        <v>591</v>
      </c>
      <c r="B606" s="49" t="s">
        <v>40</v>
      </c>
      <c r="C606" s="4">
        <v>262768</v>
      </c>
      <c r="D606" s="4">
        <v>43183</v>
      </c>
      <c r="E606" s="4">
        <f t="shared" si="21"/>
        <v>305951</v>
      </c>
      <c r="F606" s="4">
        <v>322958</v>
      </c>
      <c r="G606" s="5">
        <f t="shared" si="20"/>
        <v>-0.05266009821710563</v>
      </c>
      <c r="H606" s="14"/>
      <c r="I606" s="14"/>
      <c r="J606" s="14"/>
      <c r="K606" s="14"/>
      <c r="L606" s="14"/>
      <c r="M606" s="14"/>
      <c r="N606" s="14"/>
      <c r="O606" s="14"/>
      <c r="P606" s="14"/>
    </row>
    <row r="607" spans="1:16" s="18" customFormat="1" ht="12.75" customHeight="1">
      <c r="A607" s="15">
        <v>592</v>
      </c>
      <c r="B607" s="49" t="s">
        <v>41</v>
      </c>
      <c r="C607" s="4">
        <v>230125</v>
      </c>
      <c r="D607" s="4">
        <v>69887</v>
      </c>
      <c r="E607" s="4">
        <f t="shared" si="21"/>
        <v>300012</v>
      </c>
      <c r="F607" s="4">
        <v>300025</v>
      </c>
      <c r="G607" s="5">
        <f t="shared" si="20"/>
        <v>-4.3329722523123076E-05</v>
      </c>
      <c r="H607" s="14"/>
      <c r="I607" s="14"/>
      <c r="J607" s="14"/>
      <c r="K607" s="14"/>
      <c r="L607" s="14"/>
      <c r="M607" s="14"/>
      <c r="N607" s="14"/>
      <c r="O607" s="14"/>
      <c r="P607" s="14"/>
    </row>
    <row r="608" spans="1:16" s="18" customFormat="1" ht="12.75" customHeight="1">
      <c r="A608" s="15">
        <v>593</v>
      </c>
      <c r="B608" s="50" t="s">
        <v>3</v>
      </c>
      <c r="C608" s="4">
        <v>28</v>
      </c>
      <c r="D608" s="4">
        <v>23</v>
      </c>
      <c r="E608" s="4">
        <f t="shared" si="21"/>
        <v>51</v>
      </c>
      <c r="F608" s="19" t="s">
        <v>82</v>
      </c>
      <c r="G608" s="24" t="s">
        <v>82</v>
      </c>
      <c r="H608" s="14"/>
      <c r="I608" s="14"/>
      <c r="J608" s="14"/>
      <c r="K608" s="14"/>
      <c r="L608" s="14"/>
      <c r="M608" s="14"/>
      <c r="N608" s="14"/>
      <c r="O608" s="14"/>
      <c r="P608" s="14"/>
    </row>
    <row r="609" spans="1:16" s="18" customFormat="1" ht="12.75" customHeight="1">
      <c r="A609" s="15">
        <v>594</v>
      </c>
      <c r="B609" s="49" t="s">
        <v>4</v>
      </c>
      <c r="C609" s="4">
        <v>95760</v>
      </c>
      <c r="D609" s="4">
        <v>9302</v>
      </c>
      <c r="E609" s="4">
        <f t="shared" si="21"/>
        <v>105062</v>
      </c>
      <c r="F609" s="4">
        <v>122801</v>
      </c>
      <c r="G609" s="5">
        <f t="shared" si="20"/>
        <v>-0.14445322106497505</v>
      </c>
      <c r="H609" s="14"/>
      <c r="I609" s="14"/>
      <c r="J609" s="14"/>
      <c r="K609" s="14"/>
      <c r="L609" s="14"/>
      <c r="M609" s="14"/>
      <c r="N609" s="14"/>
      <c r="O609" s="14"/>
      <c r="P609" s="14"/>
    </row>
    <row r="610" spans="1:16" s="18" customFormat="1" ht="12.75" customHeight="1">
      <c r="A610" s="15">
        <v>595</v>
      </c>
      <c r="B610" s="50" t="s">
        <v>5</v>
      </c>
      <c r="C610" s="4">
        <v>201719</v>
      </c>
      <c r="D610" s="4">
        <v>0</v>
      </c>
      <c r="E610" s="4">
        <f t="shared" si="21"/>
        <v>201719</v>
      </c>
      <c r="F610" s="25">
        <v>194291</v>
      </c>
      <c r="G610" s="5">
        <f t="shared" si="20"/>
        <v>0.03823131282457757</v>
      </c>
      <c r="H610" s="14"/>
      <c r="I610" s="14"/>
      <c r="J610" s="14"/>
      <c r="K610" s="14"/>
      <c r="L610" s="14"/>
      <c r="M610" s="14"/>
      <c r="N610" s="14"/>
      <c r="O610" s="14"/>
      <c r="P610" s="14"/>
    </row>
    <row r="611" spans="1:16" s="18" customFormat="1" ht="12.75" customHeight="1">
      <c r="A611" s="15">
        <v>596</v>
      </c>
      <c r="B611" s="50" t="s">
        <v>6</v>
      </c>
      <c r="C611" s="4">
        <v>150334</v>
      </c>
      <c r="D611" s="4">
        <v>0</v>
      </c>
      <c r="E611" s="4">
        <f t="shared" si="21"/>
        <v>150334</v>
      </c>
      <c r="F611" s="25">
        <v>140944</v>
      </c>
      <c r="G611" s="5">
        <f t="shared" si="20"/>
        <v>0.06662220456351459</v>
      </c>
      <c r="H611" s="14"/>
      <c r="I611" s="14"/>
      <c r="J611" s="14"/>
      <c r="K611" s="14"/>
      <c r="L611" s="14"/>
      <c r="M611" s="14"/>
      <c r="N611" s="14"/>
      <c r="O611" s="14"/>
      <c r="P611" s="14"/>
    </row>
    <row r="612" spans="1:16" s="18" customFormat="1" ht="12.75" customHeight="1">
      <c r="A612" s="15">
        <v>597</v>
      </c>
      <c r="B612" s="50" t="s">
        <v>7</v>
      </c>
      <c r="C612" s="4">
        <v>1219412</v>
      </c>
      <c r="D612" s="4">
        <v>1466</v>
      </c>
      <c r="E612" s="4">
        <f t="shared" si="21"/>
        <v>1220878</v>
      </c>
      <c r="F612" s="25">
        <v>1238983</v>
      </c>
      <c r="G612" s="5">
        <f t="shared" si="20"/>
        <v>-0.014612791297378577</v>
      </c>
      <c r="H612" s="14"/>
      <c r="I612" s="14"/>
      <c r="J612" s="14"/>
      <c r="K612" s="14"/>
      <c r="L612" s="14"/>
      <c r="M612" s="14"/>
      <c r="N612" s="14"/>
      <c r="O612" s="14"/>
      <c r="P612" s="14"/>
    </row>
    <row r="613" spans="1:16" s="18" customFormat="1" ht="12.75" customHeight="1">
      <c r="A613" s="15">
        <v>598</v>
      </c>
      <c r="B613" s="50" t="s">
        <v>8</v>
      </c>
      <c r="C613" s="4">
        <v>403447</v>
      </c>
      <c r="D613" s="4">
        <v>0</v>
      </c>
      <c r="E613" s="4">
        <f t="shared" si="21"/>
        <v>403447</v>
      </c>
      <c r="F613" s="25">
        <v>410468</v>
      </c>
      <c r="G613" s="5">
        <f t="shared" si="20"/>
        <v>-0.017104865665533</v>
      </c>
      <c r="H613" s="14"/>
      <c r="I613" s="14"/>
      <c r="J613" s="14"/>
      <c r="K613" s="14"/>
      <c r="L613" s="14"/>
      <c r="M613" s="14"/>
      <c r="N613" s="14"/>
      <c r="O613" s="14"/>
      <c r="P613" s="14"/>
    </row>
    <row r="614" spans="1:16" s="18" customFormat="1" ht="12.75" customHeight="1">
      <c r="A614" s="15">
        <v>599</v>
      </c>
      <c r="B614" s="50" t="s">
        <v>9</v>
      </c>
      <c r="C614" s="4">
        <v>341210</v>
      </c>
      <c r="D614" s="4">
        <v>0</v>
      </c>
      <c r="E614" s="4">
        <f t="shared" si="21"/>
        <v>341210</v>
      </c>
      <c r="F614" s="25">
        <v>356298</v>
      </c>
      <c r="G614" s="5">
        <f t="shared" si="20"/>
        <v>-0.0423465750579571</v>
      </c>
      <c r="H614" s="14"/>
      <c r="I614" s="14"/>
      <c r="J614" s="14"/>
      <c r="K614" s="14"/>
      <c r="L614" s="14"/>
      <c r="M614" s="14"/>
      <c r="N614" s="14"/>
      <c r="O614" s="14"/>
      <c r="P614" s="14"/>
    </row>
    <row r="615" spans="1:16" s="18" customFormat="1" ht="12.75" customHeight="1">
      <c r="A615" s="15">
        <v>600</v>
      </c>
      <c r="B615" s="50" t="s">
        <v>42</v>
      </c>
      <c r="C615" s="4">
        <v>163434</v>
      </c>
      <c r="D615" s="4">
        <v>9080</v>
      </c>
      <c r="E615" s="4">
        <f t="shared" si="21"/>
        <v>172514</v>
      </c>
      <c r="F615" s="19" t="s">
        <v>82</v>
      </c>
      <c r="G615" s="24" t="s">
        <v>82</v>
      </c>
      <c r="H615" s="14"/>
      <c r="I615" s="14"/>
      <c r="J615" s="14"/>
      <c r="K615" s="14"/>
      <c r="L615" s="14"/>
      <c r="M615" s="14"/>
      <c r="N615" s="14"/>
      <c r="O615" s="14"/>
      <c r="P615" s="14"/>
    </row>
    <row r="616" spans="1:16" s="18" customFormat="1" ht="12.75" customHeight="1">
      <c r="A616" s="15">
        <v>601</v>
      </c>
      <c r="B616" s="49" t="s">
        <v>43</v>
      </c>
      <c r="C616" s="4">
        <v>15857</v>
      </c>
      <c r="D616" s="4">
        <v>10776</v>
      </c>
      <c r="E616" s="4">
        <f t="shared" si="21"/>
        <v>26633</v>
      </c>
      <c r="F616" s="4">
        <v>28350</v>
      </c>
      <c r="G616" s="5">
        <f t="shared" si="20"/>
        <v>-0.06056437389770723</v>
      </c>
      <c r="H616" s="14"/>
      <c r="I616" s="14"/>
      <c r="J616" s="14"/>
      <c r="K616" s="14"/>
      <c r="L616" s="14"/>
      <c r="M616" s="14"/>
      <c r="N616" s="14"/>
      <c r="O616" s="14"/>
      <c r="P616" s="14"/>
    </row>
    <row r="617" spans="1:16" s="18" customFormat="1" ht="12.75" customHeight="1">
      <c r="A617" s="9">
        <v>602</v>
      </c>
      <c r="B617" s="49" t="s">
        <v>44</v>
      </c>
      <c r="C617" s="4">
        <v>2294</v>
      </c>
      <c r="D617" s="4">
        <v>353</v>
      </c>
      <c r="E617" s="4">
        <f t="shared" si="21"/>
        <v>2647</v>
      </c>
      <c r="F617" s="4">
        <v>2605</v>
      </c>
      <c r="G617" s="5">
        <f t="shared" si="20"/>
        <v>0.016122840690978888</v>
      </c>
      <c r="H617" s="14"/>
      <c r="I617" s="14"/>
      <c r="J617" s="14"/>
      <c r="K617" s="14"/>
      <c r="L617" s="14"/>
      <c r="M617" s="14"/>
      <c r="N617" s="14"/>
      <c r="O617" s="14"/>
      <c r="P617" s="14"/>
    </row>
    <row r="618" spans="1:16" s="18" customFormat="1" ht="12.75" customHeight="1">
      <c r="A618" s="9">
        <v>603</v>
      </c>
      <c r="B618" s="50" t="s">
        <v>45</v>
      </c>
      <c r="C618" s="4">
        <v>2840</v>
      </c>
      <c r="D618" s="4">
        <v>228688</v>
      </c>
      <c r="E618" s="4">
        <f t="shared" si="21"/>
        <v>231528</v>
      </c>
      <c r="F618" s="19" t="s">
        <v>82</v>
      </c>
      <c r="G618" s="24" t="s">
        <v>82</v>
      </c>
      <c r="H618" s="14"/>
      <c r="I618" s="14"/>
      <c r="J618" s="14"/>
      <c r="K618" s="14"/>
      <c r="L618" s="14"/>
      <c r="M618" s="14"/>
      <c r="N618" s="14"/>
      <c r="O618" s="14"/>
      <c r="P618" s="14"/>
    </row>
    <row r="619" spans="1:16" s="18" customFormat="1" ht="12.75" customHeight="1">
      <c r="A619" s="9">
        <v>604</v>
      </c>
      <c r="B619" s="49" t="s">
        <v>10</v>
      </c>
      <c r="C619" s="4">
        <v>161876</v>
      </c>
      <c r="D619" s="4">
        <v>0</v>
      </c>
      <c r="E619" s="4">
        <f t="shared" si="21"/>
        <v>161876</v>
      </c>
      <c r="F619" s="4">
        <v>176132</v>
      </c>
      <c r="G619" s="5">
        <f t="shared" si="20"/>
        <v>-0.08093929552835373</v>
      </c>
      <c r="H619" s="14"/>
      <c r="I619" s="14"/>
      <c r="J619" s="14"/>
      <c r="K619" s="14"/>
      <c r="L619" s="14"/>
      <c r="M619" s="14"/>
      <c r="N619" s="14"/>
      <c r="O619" s="14"/>
      <c r="P619" s="14"/>
    </row>
    <row r="620" spans="1:16" s="18" customFormat="1" ht="12.75" customHeight="1">
      <c r="A620" s="9">
        <v>605</v>
      </c>
      <c r="B620" s="49" t="s">
        <v>46</v>
      </c>
      <c r="C620" s="4">
        <v>192107</v>
      </c>
      <c r="D620" s="4">
        <v>37564</v>
      </c>
      <c r="E620" s="4">
        <f t="shared" si="21"/>
        <v>229671</v>
      </c>
      <c r="F620" s="4">
        <v>228897</v>
      </c>
      <c r="G620" s="5">
        <f t="shared" si="20"/>
        <v>0.0033814335705579365</v>
      </c>
      <c r="H620" s="14"/>
      <c r="I620" s="14"/>
      <c r="J620" s="14"/>
      <c r="K620" s="14"/>
      <c r="L620" s="14"/>
      <c r="M620" s="14"/>
      <c r="N620" s="14"/>
      <c r="O620" s="14"/>
      <c r="P620" s="14"/>
    </row>
    <row r="621" spans="1:16" s="18" customFormat="1" ht="12.75" customHeight="1">
      <c r="A621" s="9">
        <v>606</v>
      </c>
      <c r="B621" s="49" t="s">
        <v>11</v>
      </c>
      <c r="C621" s="4">
        <v>2020</v>
      </c>
      <c r="D621" s="4">
        <v>2260</v>
      </c>
      <c r="E621" s="4">
        <f t="shared" si="21"/>
        <v>4280</v>
      </c>
      <c r="F621" s="4">
        <v>6655</v>
      </c>
      <c r="G621" s="5">
        <f t="shared" si="20"/>
        <v>-0.35687453042824946</v>
      </c>
      <c r="H621" s="14"/>
      <c r="I621" s="14"/>
      <c r="J621" s="14"/>
      <c r="K621" s="14"/>
      <c r="L621" s="14"/>
      <c r="M621" s="14"/>
      <c r="N621" s="14"/>
      <c r="O621" s="14"/>
      <c r="P621" s="14"/>
    </row>
    <row r="622" spans="1:16" s="18" customFormat="1" ht="12.75" customHeight="1">
      <c r="A622" s="9">
        <v>607</v>
      </c>
      <c r="B622" s="49" t="s">
        <v>47</v>
      </c>
      <c r="C622" s="4">
        <v>915882</v>
      </c>
      <c r="D622" s="4">
        <v>0</v>
      </c>
      <c r="E622" s="4">
        <f t="shared" si="21"/>
        <v>915882</v>
      </c>
      <c r="F622" s="19" t="s">
        <v>82</v>
      </c>
      <c r="G622" s="24" t="s">
        <v>82</v>
      </c>
      <c r="H622" s="14"/>
      <c r="I622" s="14"/>
      <c r="J622" s="14"/>
      <c r="K622" s="14"/>
      <c r="L622" s="14"/>
      <c r="M622" s="14"/>
      <c r="N622" s="14"/>
      <c r="O622" s="14"/>
      <c r="P622" s="14"/>
    </row>
    <row r="623" spans="1:16" s="18" customFormat="1" ht="12.75" customHeight="1">
      <c r="A623" s="9">
        <v>608</v>
      </c>
      <c r="B623" s="50" t="s">
        <v>48</v>
      </c>
      <c r="C623" s="4">
        <v>30418</v>
      </c>
      <c r="D623" s="4">
        <v>36075</v>
      </c>
      <c r="E623" s="4">
        <f t="shared" si="21"/>
        <v>66493</v>
      </c>
      <c r="F623" s="19" t="s">
        <v>82</v>
      </c>
      <c r="G623" s="24" t="s">
        <v>82</v>
      </c>
      <c r="H623" s="14"/>
      <c r="I623" s="14"/>
      <c r="J623" s="14"/>
      <c r="K623" s="14"/>
      <c r="L623" s="14"/>
      <c r="M623" s="14"/>
      <c r="N623" s="14"/>
      <c r="O623" s="14"/>
      <c r="P623" s="14"/>
    </row>
    <row r="624" spans="1:16" s="18" customFormat="1" ht="12.75" customHeight="1">
      <c r="A624" s="9">
        <v>609</v>
      </c>
      <c r="B624" s="50" t="s">
        <v>49</v>
      </c>
      <c r="C624" s="4">
        <v>7432</v>
      </c>
      <c r="D624" s="4">
        <v>1099</v>
      </c>
      <c r="E624" s="4">
        <f t="shared" si="21"/>
        <v>8531</v>
      </c>
      <c r="F624" s="19" t="s">
        <v>82</v>
      </c>
      <c r="G624" s="24" t="s">
        <v>82</v>
      </c>
      <c r="H624" s="14"/>
      <c r="I624" s="14"/>
      <c r="J624" s="14"/>
      <c r="K624" s="14"/>
      <c r="L624" s="14"/>
      <c r="M624" s="14"/>
      <c r="N624" s="14"/>
      <c r="O624" s="14"/>
      <c r="P624" s="14"/>
    </row>
    <row r="625" spans="1:16" s="18" customFormat="1" ht="12.75" customHeight="1">
      <c r="A625" s="15">
        <v>610</v>
      </c>
      <c r="B625" s="50" t="s">
        <v>12</v>
      </c>
      <c r="C625" s="4">
        <v>26895</v>
      </c>
      <c r="D625" s="4">
        <v>2978</v>
      </c>
      <c r="E625" s="4">
        <f t="shared" si="21"/>
        <v>29873</v>
      </c>
      <c r="F625" s="25">
        <v>27337</v>
      </c>
      <c r="G625" s="5">
        <f t="shared" si="20"/>
        <v>0.09276804331126312</v>
      </c>
      <c r="H625" s="14"/>
      <c r="I625" s="14"/>
      <c r="J625" s="14"/>
      <c r="K625" s="14"/>
      <c r="L625" s="14"/>
      <c r="M625" s="14"/>
      <c r="N625" s="14"/>
      <c r="O625" s="14"/>
      <c r="P625" s="14"/>
    </row>
    <row r="626" spans="1:7" ht="20.25" customHeight="1">
      <c r="A626" s="56" t="s">
        <v>50</v>
      </c>
      <c r="B626" s="53"/>
      <c r="C626" s="53"/>
      <c r="D626" s="53"/>
      <c r="E626" s="53"/>
      <c r="F626" s="53"/>
      <c r="G626" s="54"/>
    </row>
    <row r="627" spans="1:7" ht="21" customHeight="1">
      <c r="A627" s="56" t="s">
        <v>51</v>
      </c>
      <c r="B627" s="53"/>
      <c r="C627" s="53"/>
      <c r="D627" s="53"/>
      <c r="E627" s="53"/>
      <c r="F627" s="53"/>
      <c r="G627" s="54"/>
    </row>
    <row r="628" spans="1:7" ht="18.75" customHeight="1">
      <c r="A628" s="55" t="s">
        <v>54</v>
      </c>
      <c r="B628" s="55"/>
      <c r="C628" s="53"/>
      <c r="D628" s="53"/>
      <c r="E628" s="53"/>
      <c r="F628" s="53"/>
      <c r="G628" s="54"/>
    </row>
    <row r="629" spans="1:7" ht="48.75" customHeight="1">
      <c r="A629" s="52" t="s">
        <v>623</v>
      </c>
      <c r="B629" s="53"/>
      <c r="C629" s="53"/>
      <c r="D629" s="53"/>
      <c r="E629" s="53"/>
      <c r="F629" s="53"/>
      <c r="G629" s="54"/>
    </row>
    <row r="630" ht="12.75">
      <c r="A630" s="14"/>
    </row>
    <row r="631" ht="12.75">
      <c r="A631" s="15"/>
    </row>
    <row r="632" ht="12.75">
      <c r="A632" s="14"/>
    </row>
    <row r="633" ht="12.75">
      <c r="A633" s="15"/>
    </row>
    <row r="634" ht="12.75">
      <c r="A634" s="15"/>
    </row>
    <row r="635" ht="12.75">
      <c r="A635" s="14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4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9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0" ht="12.75">
      <c r="A710" s="17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</sheetData>
  <mergeCells count="4">
    <mergeCell ref="A629:G629"/>
    <mergeCell ref="A628:G628"/>
    <mergeCell ref="A627:G627"/>
    <mergeCell ref="A626:G626"/>
  </mergeCells>
  <printOptions/>
  <pageMargins left="0.5" right="0.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Magazine Publishers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Jimenez</dc:creator>
  <cp:keywords/>
  <dc:description/>
  <cp:lastModifiedBy>Sandy Jimenez</cp:lastModifiedBy>
  <cp:lastPrinted>2007-04-23T13:56:50Z</cp:lastPrinted>
  <dcterms:created xsi:type="dcterms:W3CDTF">2007-03-15T13:13:00Z</dcterms:created>
  <dcterms:modified xsi:type="dcterms:W3CDTF">2007-04-25T17:36:53Z</dcterms:modified>
  <cp:category/>
  <cp:version/>
  <cp:contentType/>
  <cp:contentStatus/>
</cp:coreProperties>
</file>